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КС" sheetId="11" r:id="rId1"/>
  </sheets>
  <definedNames>
    <definedName name="_xlnm.Print_Titles" localSheetId="0">КС!$6:$7</definedName>
    <definedName name="_xlnm.Print_Area" localSheetId="0">КС!$A$1:$O$80</definedName>
  </definedNames>
  <calcPr calcId="125725"/>
</workbook>
</file>

<file path=xl/calcChain.xml><?xml version="1.0" encoding="utf-8"?>
<calcChain xmlns="http://schemas.openxmlformats.org/spreadsheetml/2006/main">
  <c r="O78" i="11"/>
  <c r="L78"/>
  <c r="I7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0"/>
  <c r="E61"/>
  <c r="E62"/>
  <c r="E63"/>
  <c r="E64"/>
  <c r="E65"/>
  <c r="E66"/>
  <c r="E67"/>
  <c r="E68"/>
  <c r="E69"/>
  <c r="E70"/>
  <c r="E71"/>
  <c r="E72"/>
  <c r="E73"/>
  <c r="E74"/>
  <c r="E75"/>
  <c r="E76"/>
  <c r="E77"/>
  <c r="E8"/>
  <c r="E78" l="1"/>
  <c r="F78"/>
  <c r="N78" l="1"/>
  <c r="D70"/>
  <c r="D73"/>
  <c r="K78"/>
  <c r="H78"/>
  <c r="D62"/>
  <c r="D54"/>
  <c r="D46"/>
  <c r="D41"/>
  <c r="D38"/>
  <c r="D22"/>
  <c r="D33" l="1"/>
  <c r="D19"/>
  <c r="D12"/>
  <c r="D71"/>
  <c r="D63"/>
  <c r="D55"/>
  <c r="D47"/>
  <c r="D39"/>
  <c r="D32"/>
  <c r="D21"/>
  <c r="D72"/>
  <c r="D69"/>
  <c r="D61"/>
  <c r="D53"/>
  <c r="D45"/>
  <c r="D26"/>
  <c r="D10"/>
  <c r="G78"/>
  <c r="D77"/>
  <c r="D66"/>
  <c r="D58"/>
  <c r="D50"/>
  <c r="D42"/>
  <c r="D30"/>
  <c r="D14"/>
  <c r="D76"/>
  <c r="D65"/>
  <c r="D57"/>
  <c r="D49"/>
  <c r="D34"/>
  <c r="D18"/>
  <c r="J78" l="1"/>
  <c r="D9"/>
  <c r="D40"/>
  <c r="D64"/>
  <c r="D36"/>
  <c r="D23"/>
  <c r="D37"/>
  <c r="D60"/>
  <c r="D13"/>
  <c r="D24"/>
  <c r="D31"/>
  <c r="D43"/>
  <c r="D51"/>
  <c r="D59"/>
  <c r="D67"/>
  <c r="D20"/>
  <c r="D27"/>
  <c r="D15"/>
  <c r="D56"/>
  <c r="D75"/>
  <c r="D11"/>
  <c r="D29"/>
  <c r="D48"/>
  <c r="D25"/>
  <c r="D16"/>
  <c r="D44"/>
  <c r="D52"/>
  <c r="D68"/>
  <c r="D74"/>
  <c r="D17"/>
  <c r="D28"/>
  <c r="D35"/>
  <c r="D8" l="1"/>
  <c r="M78"/>
  <c r="D78" l="1"/>
  <c r="D80" s="1"/>
</calcChain>
</file>

<file path=xl/sharedStrings.xml><?xml version="1.0" encoding="utf-8"?>
<sst xmlns="http://schemas.openxmlformats.org/spreadsheetml/2006/main" count="99" uniqueCount="87">
  <si>
    <t>Медицинские организации</t>
  </si>
  <si>
    <t>объемы, законченный случай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</si>
  <si>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</si>
  <si>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</si>
  <si>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</si>
  <si>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</si>
  <si>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</si>
  <si>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</si>
  <si>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</si>
  <si>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</si>
  <si>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</si>
  <si>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</si>
  <si>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</si>
  <si>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</si>
  <si>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</si>
  <si>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</si>
  <si>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</si>
  <si>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</si>
  <si>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</si>
  <si>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</si>
  <si>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</si>
  <si>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</si>
  <si>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</si>
  <si>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</si>
  <si>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</si>
  <si>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</si>
  <si>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</si>
  <si>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</si>
  <si>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</si>
  <si>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</si>
  <si>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</si>
  <si>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</si>
  <si>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</si>
  <si>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</si>
  <si>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</si>
  <si>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</si>
  <si>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</si>
  <si>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</si>
  <si>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</si>
  <si>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Приложение №2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</si>
  <si>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</si>
  <si>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</si>
  <si>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</si>
  <si>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</si>
  <si>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</si>
  <si>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</si>
  <si>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</si>
  <si>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</si>
  <si>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</si>
  <si>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</si>
  <si>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</si>
  <si>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№ п/п</t>
  </si>
  <si>
    <t>Реестровый номер</t>
  </si>
  <si>
    <t>ООО "М-Лайн"</t>
  </si>
  <si>
    <t>Межтерриториальные расчеты</t>
  </si>
  <si>
    <t>ВСЕГО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</si>
  <si>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</si>
  <si>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</si>
  <si>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</si>
  <si>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</si>
  <si>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</si>
  <si>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</si>
  <si>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</si>
  <si>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</si>
  <si>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</si>
  <si>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</si>
  <si>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</si>
  <si>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</si>
  <si>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</si>
  <si>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</si>
  <si>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</si>
  <si>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ОГБУЗ "Сычевская ЦРБ"</t>
  </si>
  <si>
    <t>ОГБУЗ "Ельнинская ЦРБ"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</si>
  <si>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</si>
  <si>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</si>
  <si>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</si>
  <si>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стационарной медицинской помощи на 2025 год </t>
  </si>
  <si>
    <t>ОГБУЗ "Смоленская областная клиническая психиатрическая больница"</t>
  </si>
  <si>
    <t>ООО "Домашний доктор"</t>
  </si>
  <si>
    <t>ООО "ВитаЛаб"</t>
  </si>
  <si>
    <t>МЧУ "Клиника Медекс Смоленск"</t>
  </si>
  <si>
    <t>ОГБУЗ "Смоленская городская поликлиника"</t>
  </si>
  <si>
    <t>ОГБУЗ "Сафоновская ЦРБ"</t>
  </si>
  <si>
    <t>ВМП</t>
  </si>
  <si>
    <t>диспансеризация маломобильных граждан</t>
  </si>
  <si>
    <t>в том числе:</t>
  </si>
  <si>
    <t>Утверждено на заседании Комиссии по разработке Территориальной программы ОМС 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</si>
</sst>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0" fontId="0" fillId="0" borderId="0" xfId="0" applyFill="1"/>
    <xf numFmtId="1" fontId="9" fillId="0" borderId="4" xfId="1" applyNumberFormat="1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>
      <alignment horizontal="center"/>
    </xf>
    <xf numFmtId="3" fontId="10" fillId="0" borderId="2" xfId="0" applyNumberFormat="1" applyFont="1" applyFill="1" applyBorder="1" applyAlignment="1">
      <alignment horizontal="center"/>
    </xf>
    <xf numFmtId="0" fontId="2" fillId="0" borderId="0" xfId="0" applyFont="1" applyFill="1"/>
    <xf numFmtId="1" fontId="13" fillId="0" borderId="0" xfId="1" applyNumberFormat="1" applyFont="1" applyFill="1" applyBorder="1" applyAlignment="1" applyProtection="1">
      <alignment horizontal="center" vertical="center" wrapText="1"/>
    </xf>
    <xf numFmtId="49" fontId="13" fillId="0" borderId="2" xfId="1" applyNumberFormat="1" applyFont="1" applyFill="1" applyBorder="1" applyAlignment="1" applyProtection="1">
      <alignment horizontal="left" vertical="center" wrapText="1"/>
    </xf>
    <xf numFmtId="0" fontId="14" fillId="0" borderId="0" xfId="0" applyFont="1" applyFill="1"/>
    <xf numFmtId="3" fontId="0" fillId="0" borderId="0" xfId="0" applyNumberFormat="1" applyFill="1"/>
    <xf numFmtId="3" fontId="8" fillId="0" borderId="2" xfId="0" applyNumberFormat="1" applyFont="1" applyFill="1" applyBorder="1" applyAlignment="1">
      <alignment horizontal="center"/>
    </xf>
    <xf numFmtId="49" fontId="16" fillId="0" borderId="2" xfId="1" applyNumberFormat="1" applyFont="1" applyFill="1" applyBorder="1" applyAlignment="1" applyProtection="1">
      <alignment horizontal="left" vertical="center" wrapText="1"/>
    </xf>
    <xf numFmtId="49" fontId="17" fillId="0" borderId="2" xfId="1" applyNumberFormat="1" applyFont="1" applyFill="1" applyBorder="1" applyAlignment="1" applyProtection="1">
      <alignment vertical="center" wrapText="1"/>
    </xf>
    <xf numFmtId="49" fontId="17" fillId="0" borderId="1" xfId="1" applyNumberFormat="1" applyFont="1" applyFill="1" applyBorder="1" applyAlignment="1" applyProtection="1">
      <alignment vertical="center" wrapText="1"/>
    </xf>
    <xf numFmtId="49" fontId="17" fillId="0" borderId="2" xfId="1" applyNumberFormat="1" applyFont="1" applyFill="1" applyBorder="1" applyAlignment="1" applyProtection="1">
      <alignment horizontal="left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49" fontId="17" fillId="0" borderId="1" xfId="1" applyNumberFormat="1" applyFont="1" applyFill="1" applyBorder="1" applyAlignment="1" applyProtection="1">
      <alignment horizontal="left" vertical="center" wrapText="1"/>
    </xf>
    <xf numFmtId="0" fontId="18" fillId="0" borderId="2" xfId="0" applyFont="1" applyFill="1" applyBorder="1" applyAlignment="1">
      <alignment vertical="top" wrapText="1"/>
    </xf>
    <xf numFmtId="0" fontId="0" fillId="0" borderId="2" xfId="0" applyFill="1" applyBorder="1" applyAlignment="1">
      <alignment horizontal="center" vertical="center" wrapText="1"/>
    </xf>
    <xf numFmtId="3" fontId="12" fillId="0" borderId="5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3" fontId="10" fillId="2" borderId="2" xfId="0" applyNumberFormat="1" applyFont="1" applyFill="1" applyBorder="1" applyAlignment="1">
      <alignment horizontal="center"/>
    </xf>
    <xf numFmtId="3" fontId="11" fillId="2" borderId="2" xfId="0" applyNumberFormat="1" applyFont="1" applyFill="1" applyBorder="1" applyAlignment="1">
      <alignment horizontal="center"/>
    </xf>
    <xf numFmtId="3" fontId="12" fillId="2" borderId="5" xfId="0" applyNumberFormat="1" applyFont="1" applyFill="1" applyBorder="1" applyAlignment="1">
      <alignment horizontal="center"/>
    </xf>
    <xf numFmtId="3" fontId="8" fillId="2" borderId="5" xfId="0" applyNumberFormat="1" applyFont="1" applyFill="1" applyBorder="1" applyAlignment="1">
      <alignment horizontal="center"/>
    </xf>
    <xf numFmtId="0" fontId="0" fillId="2" borderId="0" xfId="0" applyFill="1"/>
    <xf numFmtId="3" fontId="0" fillId="2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3" fontId="8" fillId="0" borderId="6" xfId="0" applyNumberFormat="1" applyFont="1" applyFill="1" applyBorder="1" applyAlignment="1">
      <alignment horizontal="center"/>
    </xf>
    <xf numFmtId="3" fontId="8" fillId="0" borderId="7" xfId="0" applyNumberFormat="1" applyFont="1" applyFill="1" applyBorder="1" applyAlignment="1">
      <alignment horizontal="center"/>
    </xf>
    <xf numFmtId="3" fontId="8" fillId="0" borderId="5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/>
    </xf>
    <xf numFmtId="3" fontId="12" fillId="0" borderId="7" xfId="0" applyNumberFormat="1" applyFont="1" applyFill="1" applyBorder="1" applyAlignment="1">
      <alignment horizontal="center"/>
    </xf>
    <xf numFmtId="3" fontId="12" fillId="0" borderId="5" xfId="0" applyNumberFormat="1" applyFont="1" applyFill="1" applyBorder="1" applyAlignment="1">
      <alignment horizont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82"/>
  <sheetViews>
    <sheetView tabSelected="1" zoomScale="70" zoomScaleNormal="70" zoomScaleSheetLayoutView="40" workbookViewId="0">
      <pane xSplit="15" ySplit="7" topLeftCell="P8" activePane="bottomRight" state="frozen"/>
      <selection pane="topRight" activeCell="K1" sqref="K1"/>
      <selection pane="bottomLeft" activeCell="A8" sqref="A8"/>
      <selection pane="bottomRight" activeCell="A4" sqref="A4:O4"/>
    </sheetView>
  </sheetViews>
  <sheetFormatPr defaultColWidth="8.85546875" defaultRowHeight="15"/>
  <cols>
    <col min="1" max="1" width="4.42578125" style="1" customWidth="1"/>
    <col min="2" max="2" width="12.28515625" style="1" customWidth="1"/>
    <col min="3" max="3" width="64.42578125" style="1" customWidth="1"/>
    <col min="4" max="5" width="15.140625" style="1" customWidth="1"/>
    <col min="6" max="6" width="21.42578125" style="1" customWidth="1"/>
    <col min="7" max="8" width="14.140625" style="1" customWidth="1"/>
    <col min="9" max="9" width="18.140625" style="35" customWidth="1"/>
    <col min="10" max="11" width="14.140625" style="35" customWidth="1"/>
    <col min="12" max="12" width="17.7109375" style="35" customWidth="1"/>
    <col min="13" max="14" width="14.140625" style="35" customWidth="1"/>
    <col min="15" max="15" width="18.140625" style="35" customWidth="1"/>
    <col min="16" max="16384" width="8.85546875" style="1"/>
  </cols>
  <sheetData>
    <row r="1" spans="1:15" ht="15.75">
      <c r="A1" s="5"/>
      <c r="B1" s="5"/>
      <c r="C1" s="40" t="s">
        <v>39</v>
      </c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15" ht="15.75">
      <c r="A2" s="5"/>
      <c r="B2" s="5"/>
      <c r="C2" s="40" t="s">
        <v>86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</row>
    <row r="3" spans="1:15" ht="16.5" hidden="1" customHeight="1">
      <c r="A3" s="5"/>
      <c r="B3" s="5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</row>
    <row r="4" spans="1:15" ht="43.5" customHeight="1">
      <c r="A4" s="41" t="s">
        <v>76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</row>
    <row r="5" spans="1:15" ht="69" customHeight="1">
      <c r="A5" s="38" t="s">
        <v>51</v>
      </c>
      <c r="B5" s="39" t="s">
        <v>52</v>
      </c>
      <c r="C5" s="39" t="s">
        <v>0</v>
      </c>
      <c r="D5" s="42" t="s">
        <v>37</v>
      </c>
      <c r="E5" s="43"/>
      <c r="F5" s="44"/>
      <c r="G5" s="45" t="s">
        <v>40</v>
      </c>
      <c r="H5" s="46"/>
      <c r="I5" s="47"/>
      <c r="J5" s="48" t="s">
        <v>41</v>
      </c>
      <c r="K5" s="49"/>
      <c r="L5" s="50"/>
      <c r="M5" s="48" t="s">
        <v>57</v>
      </c>
      <c r="N5" s="49"/>
      <c r="O5" s="50"/>
    </row>
    <row r="6" spans="1:15" ht="20.25" customHeight="1">
      <c r="A6" s="38"/>
      <c r="B6" s="39"/>
      <c r="C6" s="39"/>
      <c r="D6" s="54" t="s">
        <v>1</v>
      </c>
      <c r="E6" s="62" t="s">
        <v>85</v>
      </c>
      <c r="F6" s="63"/>
      <c r="G6" s="55" t="s">
        <v>1</v>
      </c>
      <c r="H6" s="64" t="s">
        <v>85</v>
      </c>
      <c r="I6" s="65"/>
      <c r="J6" s="57" t="s">
        <v>1</v>
      </c>
      <c r="K6" s="66" t="s">
        <v>85</v>
      </c>
      <c r="L6" s="67"/>
      <c r="M6" s="57" t="s">
        <v>1</v>
      </c>
      <c r="N6" s="66" t="s">
        <v>85</v>
      </c>
      <c r="O6" s="67"/>
    </row>
    <row r="7" spans="1:15" ht="48.75" customHeight="1">
      <c r="A7" s="38"/>
      <c r="B7" s="39"/>
      <c r="C7" s="39"/>
      <c r="D7" s="54"/>
      <c r="E7" s="26" t="s">
        <v>83</v>
      </c>
      <c r="F7" s="28" t="s">
        <v>84</v>
      </c>
      <c r="G7" s="56"/>
      <c r="H7" s="27" t="s">
        <v>83</v>
      </c>
      <c r="I7" s="29" t="s">
        <v>84</v>
      </c>
      <c r="J7" s="58"/>
      <c r="K7" s="30" t="s">
        <v>83</v>
      </c>
      <c r="L7" s="29" t="s">
        <v>84</v>
      </c>
      <c r="M7" s="58"/>
      <c r="N7" s="30" t="s">
        <v>83</v>
      </c>
      <c r="O7" s="29" t="s">
        <v>84</v>
      </c>
    </row>
    <row r="8" spans="1:15" ht="31.5">
      <c r="A8" s="2">
        <v>1</v>
      </c>
      <c r="B8" s="15">
        <v>670001</v>
      </c>
      <c r="C8" s="14" t="s">
        <v>6</v>
      </c>
      <c r="D8" s="3">
        <f>G8+J8+M8</f>
        <v>0</v>
      </c>
      <c r="E8" s="4">
        <f>H8+K8+N8</f>
        <v>0</v>
      </c>
      <c r="F8" s="4">
        <f>I8+L8+O8</f>
        <v>0</v>
      </c>
      <c r="G8" s="3">
        <v>0</v>
      </c>
      <c r="H8" s="4">
        <v>0</v>
      </c>
      <c r="I8" s="31">
        <v>0</v>
      </c>
      <c r="J8" s="32">
        <v>0</v>
      </c>
      <c r="K8" s="31">
        <v>0</v>
      </c>
      <c r="L8" s="31">
        <v>0</v>
      </c>
      <c r="M8" s="32">
        <v>0</v>
      </c>
      <c r="N8" s="31">
        <v>0</v>
      </c>
      <c r="O8" s="31">
        <v>0</v>
      </c>
    </row>
    <row r="9" spans="1:15" ht="16.5" customHeight="1">
      <c r="A9" s="2">
        <v>2</v>
      </c>
      <c r="B9" s="16">
        <v>670002</v>
      </c>
      <c r="C9" s="14" t="s">
        <v>2</v>
      </c>
      <c r="D9" s="3">
        <f t="shared" ref="D9:D40" si="0">G9+J9+M9</f>
        <v>32922</v>
      </c>
      <c r="E9" s="4">
        <f t="shared" ref="E9:E72" si="1">H9+K9+N9</f>
        <v>1367</v>
      </c>
      <c r="F9" s="4">
        <f t="shared" ref="F9:F72" si="2">I9+L9+O9</f>
        <v>0</v>
      </c>
      <c r="G9" s="3">
        <v>6479</v>
      </c>
      <c r="H9" s="4">
        <v>226</v>
      </c>
      <c r="I9" s="31">
        <v>0</v>
      </c>
      <c r="J9" s="32">
        <v>10086</v>
      </c>
      <c r="K9" s="31">
        <v>471</v>
      </c>
      <c r="L9" s="31">
        <v>0</v>
      </c>
      <c r="M9" s="32">
        <v>16357</v>
      </c>
      <c r="N9" s="31">
        <v>670</v>
      </c>
      <c r="O9" s="31">
        <v>0</v>
      </c>
    </row>
    <row r="10" spans="1:15" ht="31.5">
      <c r="A10" s="2">
        <v>3</v>
      </c>
      <c r="B10" s="16">
        <v>670003</v>
      </c>
      <c r="C10" s="14" t="s">
        <v>3</v>
      </c>
      <c r="D10" s="3">
        <f t="shared" si="0"/>
        <v>5000</v>
      </c>
      <c r="E10" s="4">
        <f t="shared" si="1"/>
        <v>25</v>
      </c>
      <c r="F10" s="4">
        <f t="shared" si="2"/>
        <v>0</v>
      </c>
      <c r="G10" s="3">
        <v>983</v>
      </c>
      <c r="H10" s="4">
        <v>9</v>
      </c>
      <c r="I10" s="31">
        <v>0</v>
      </c>
      <c r="J10" s="32">
        <v>1468</v>
      </c>
      <c r="K10" s="31">
        <v>6</v>
      </c>
      <c r="L10" s="31">
        <v>0</v>
      </c>
      <c r="M10" s="32">
        <v>2549</v>
      </c>
      <c r="N10" s="31">
        <v>10</v>
      </c>
      <c r="O10" s="31">
        <v>0</v>
      </c>
    </row>
    <row r="11" spans="1:15" ht="31.5">
      <c r="A11" s="2">
        <v>4</v>
      </c>
      <c r="B11" s="15">
        <v>670004</v>
      </c>
      <c r="C11" s="14" t="s">
        <v>4</v>
      </c>
      <c r="D11" s="3">
        <f t="shared" si="0"/>
        <v>0</v>
      </c>
      <c r="E11" s="4">
        <f t="shared" si="1"/>
        <v>0</v>
      </c>
      <c r="F11" s="4">
        <f t="shared" si="2"/>
        <v>0</v>
      </c>
      <c r="G11" s="3">
        <v>0</v>
      </c>
      <c r="H11" s="4">
        <v>0</v>
      </c>
      <c r="I11" s="31">
        <v>0</v>
      </c>
      <c r="J11" s="32">
        <v>0</v>
      </c>
      <c r="K11" s="31">
        <v>0</v>
      </c>
      <c r="L11" s="31">
        <v>0</v>
      </c>
      <c r="M11" s="32">
        <v>0</v>
      </c>
      <c r="N11" s="31">
        <v>0</v>
      </c>
      <c r="O11" s="31">
        <v>0</v>
      </c>
    </row>
    <row r="12" spans="1:15" ht="31.5">
      <c r="A12" s="2">
        <v>5</v>
      </c>
      <c r="B12" s="16">
        <v>670005</v>
      </c>
      <c r="C12" s="14" t="s">
        <v>5</v>
      </c>
      <c r="D12" s="3">
        <f t="shared" si="0"/>
        <v>6457</v>
      </c>
      <c r="E12" s="4">
        <f t="shared" si="1"/>
        <v>536</v>
      </c>
      <c r="F12" s="4">
        <f t="shared" si="2"/>
        <v>0</v>
      </c>
      <c r="G12" s="3">
        <v>1266</v>
      </c>
      <c r="H12" s="4">
        <v>106</v>
      </c>
      <c r="I12" s="31">
        <v>0</v>
      </c>
      <c r="J12" s="32">
        <v>1932</v>
      </c>
      <c r="K12" s="31">
        <v>145</v>
      </c>
      <c r="L12" s="31">
        <v>0</v>
      </c>
      <c r="M12" s="32">
        <v>3259</v>
      </c>
      <c r="N12" s="31">
        <v>285</v>
      </c>
      <c r="O12" s="31">
        <v>0</v>
      </c>
    </row>
    <row r="13" spans="1:15" ht="15.75">
      <c r="A13" s="2">
        <v>6</v>
      </c>
      <c r="B13" s="16">
        <v>670012</v>
      </c>
      <c r="C13" s="14" t="s">
        <v>58</v>
      </c>
      <c r="D13" s="3">
        <f t="shared" si="0"/>
        <v>0</v>
      </c>
      <c r="E13" s="4">
        <f t="shared" si="1"/>
        <v>0</v>
      </c>
      <c r="F13" s="4">
        <f t="shared" si="2"/>
        <v>0</v>
      </c>
      <c r="G13" s="3">
        <v>0</v>
      </c>
      <c r="H13" s="4">
        <v>0</v>
      </c>
      <c r="I13" s="31">
        <v>0</v>
      </c>
      <c r="J13" s="32">
        <v>0</v>
      </c>
      <c r="K13" s="31">
        <v>0</v>
      </c>
      <c r="L13" s="31">
        <v>0</v>
      </c>
      <c r="M13" s="32">
        <v>0</v>
      </c>
      <c r="N13" s="31">
        <v>0</v>
      </c>
      <c r="O13" s="31">
        <v>0</v>
      </c>
    </row>
    <row r="14" spans="1:15" ht="15.75">
      <c r="A14" s="2">
        <v>7</v>
      </c>
      <c r="B14" s="16">
        <v>670013</v>
      </c>
      <c r="C14" s="14" t="s">
        <v>18</v>
      </c>
      <c r="D14" s="3">
        <f t="shared" si="0"/>
        <v>577</v>
      </c>
      <c r="E14" s="4">
        <f t="shared" si="1"/>
        <v>0</v>
      </c>
      <c r="F14" s="4">
        <f t="shared" si="2"/>
        <v>16</v>
      </c>
      <c r="G14" s="3">
        <v>165</v>
      </c>
      <c r="H14" s="4">
        <v>0</v>
      </c>
      <c r="I14" s="31">
        <v>7</v>
      </c>
      <c r="J14" s="32">
        <v>197</v>
      </c>
      <c r="K14" s="31">
        <v>0</v>
      </c>
      <c r="L14" s="31">
        <v>7</v>
      </c>
      <c r="M14" s="32">
        <v>215</v>
      </c>
      <c r="N14" s="31">
        <v>0</v>
      </c>
      <c r="O14" s="31">
        <v>2</v>
      </c>
    </row>
    <row r="15" spans="1:15" ht="15.75">
      <c r="A15" s="2">
        <v>8</v>
      </c>
      <c r="B15" s="16">
        <v>670015</v>
      </c>
      <c r="C15" s="14" t="s">
        <v>19</v>
      </c>
      <c r="D15" s="3">
        <f t="shared" si="0"/>
        <v>3221</v>
      </c>
      <c r="E15" s="4">
        <f t="shared" si="1"/>
        <v>0</v>
      </c>
      <c r="F15" s="4">
        <f t="shared" si="2"/>
        <v>13</v>
      </c>
      <c r="G15" s="3">
        <v>468</v>
      </c>
      <c r="H15" s="4">
        <v>0</v>
      </c>
      <c r="I15" s="31">
        <v>0</v>
      </c>
      <c r="J15" s="32">
        <v>746</v>
      </c>
      <c r="K15" s="31">
        <v>0</v>
      </c>
      <c r="L15" s="31">
        <v>0</v>
      </c>
      <c r="M15" s="32">
        <v>2007</v>
      </c>
      <c r="N15" s="31">
        <v>0</v>
      </c>
      <c r="O15" s="31">
        <v>13</v>
      </c>
    </row>
    <row r="16" spans="1:15" ht="15.75">
      <c r="A16" s="2">
        <v>9</v>
      </c>
      <c r="B16" s="16">
        <v>670017</v>
      </c>
      <c r="C16" s="14" t="s">
        <v>20</v>
      </c>
      <c r="D16" s="3">
        <f t="shared" si="0"/>
        <v>1280</v>
      </c>
      <c r="E16" s="4">
        <f t="shared" si="1"/>
        <v>0</v>
      </c>
      <c r="F16" s="4">
        <f t="shared" si="2"/>
        <v>17</v>
      </c>
      <c r="G16" s="3">
        <v>248</v>
      </c>
      <c r="H16" s="4">
        <v>0</v>
      </c>
      <c r="I16" s="31">
        <v>5</v>
      </c>
      <c r="J16" s="32">
        <v>396</v>
      </c>
      <c r="K16" s="31">
        <v>0</v>
      </c>
      <c r="L16" s="31">
        <v>9</v>
      </c>
      <c r="M16" s="32">
        <v>636</v>
      </c>
      <c r="N16" s="31">
        <v>0</v>
      </c>
      <c r="O16" s="31">
        <v>3</v>
      </c>
    </row>
    <row r="17" spans="1:15" ht="15.75">
      <c r="A17" s="2">
        <v>10</v>
      </c>
      <c r="B17" s="16">
        <v>670018</v>
      </c>
      <c r="C17" s="14" t="s">
        <v>21</v>
      </c>
      <c r="D17" s="3">
        <f t="shared" si="0"/>
        <v>2184</v>
      </c>
      <c r="E17" s="4">
        <f t="shared" si="1"/>
        <v>0</v>
      </c>
      <c r="F17" s="4">
        <f t="shared" si="2"/>
        <v>35</v>
      </c>
      <c r="G17" s="3">
        <v>382</v>
      </c>
      <c r="H17" s="4">
        <v>0</v>
      </c>
      <c r="I17" s="31">
        <v>1</v>
      </c>
      <c r="J17" s="32">
        <v>652</v>
      </c>
      <c r="K17" s="31">
        <v>0</v>
      </c>
      <c r="L17" s="31">
        <v>10</v>
      </c>
      <c r="M17" s="32">
        <v>1150</v>
      </c>
      <c r="N17" s="31">
        <v>0</v>
      </c>
      <c r="O17" s="31">
        <v>24</v>
      </c>
    </row>
    <row r="18" spans="1:15" ht="15.75">
      <c r="A18" s="2">
        <v>11</v>
      </c>
      <c r="B18" s="16">
        <v>670020</v>
      </c>
      <c r="C18" s="14" t="s">
        <v>72</v>
      </c>
      <c r="D18" s="3">
        <f t="shared" si="0"/>
        <v>1200</v>
      </c>
      <c r="E18" s="4">
        <f t="shared" si="1"/>
        <v>0</v>
      </c>
      <c r="F18" s="4">
        <f t="shared" si="2"/>
        <v>57</v>
      </c>
      <c r="G18" s="3">
        <v>166</v>
      </c>
      <c r="H18" s="4">
        <v>0</v>
      </c>
      <c r="I18" s="31">
        <v>1</v>
      </c>
      <c r="J18" s="32">
        <v>571</v>
      </c>
      <c r="K18" s="31">
        <v>0</v>
      </c>
      <c r="L18" s="31">
        <v>52</v>
      </c>
      <c r="M18" s="32">
        <v>463</v>
      </c>
      <c r="N18" s="31">
        <v>0</v>
      </c>
      <c r="O18" s="31">
        <v>4</v>
      </c>
    </row>
    <row r="19" spans="1:15" ht="15.75">
      <c r="A19" s="2">
        <v>12</v>
      </c>
      <c r="B19" s="16">
        <v>670022</v>
      </c>
      <c r="C19" s="14" t="s">
        <v>22</v>
      </c>
      <c r="D19" s="3">
        <f t="shared" si="0"/>
        <v>596</v>
      </c>
      <c r="E19" s="4">
        <f t="shared" si="1"/>
        <v>0</v>
      </c>
      <c r="F19" s="4">
        <f t="shared" si="2"/>
        <v>16</v>
      </c>
      <c r="G19" s="3">
        <v>105</v>
      </c>
      <c r="H19" s="4">
        <v>0</v>
      </c>
      <c r="I19" s="31">
        <v>1</v>
      </c>
      <c r="J19" s="32">
        <v>193</v>
      </c>
      <c r="K19" s="31">
        <v>0</v>
      </c>
      <c r="L19" s="31">
        <v>12</v>
      </c>
      <c r="M19" s="32">
        <v>298</v>
      </c>
      <c r="N19" s="31">
        <v>0</v>
      </c>
      <c r="O19" s="31">
        <v>3</v>
      </c>
    </row>
    <row r="20" spans="1:15" ht="15.75">
      <c r="A20" s="2">
        <v>13</v>
      </c>
      <c r="B20" s="16">
        <v>670023</v>
      </c>
      <c r="C20" s="14" t="s">
        <v>23</v>
      </c>
      <c r="D20" s="3">
        <f t="shared" si="0"/>
        <v>990</v>
      </c>
      <c r="E20" s="4">
        <f t="shared" si="1"/>
        <v>0</v>
      </c>
      <c r="F20" s="4">
        <f t="shared" si="2"/>
        <v>0</v>
      </c>
      <c r="G20" s="3">
        <v>188</v>
      </c>
      <c r="H20" s="4">
        <v>0</v>
      </c>
      <c r="I20" s="31">
        <v>0</v>
      </c>
      <c r="J20" s="32">
        <v>300</v>
      </c>
      <c r="K20" s="31">
        <v>0</v>
      </c>
      <c r="L20" s="31">
        <v>0</v>
      </c>
      <c r="M20" s="32">
        <v>502</v>
      </c>
      <c r="N20" s="31">
        <v>0</v>
      </c>
      <c r="O20" s="31">
        <v>0</v>
      </c>
    </row>
    <row r="21" spans="1:15" ht="15.75">
      <c r="A21" s="2">
        <v>14</v>
      </c>
      <c r="B21" s="17">
        <v>670024</v>
      </c>
      <c r="C21" s="14" t="s">
        <v>46</v>
      </c>
      <c r="D21" s="3">
        <f t="shared" si="0"/>
        <v>760</v>
      </c>
      <c r="E21" s="4">
        <f t="shared" si="1"/>
        <v>0</v>
      </c>
      <c r="F21" s="4">
        <f t="shared" si="2"/>
        <v>31</v>
      </c>
      <c r="G21" s="3">
        <v>116</v>
      </c>
      <c r="H21" s="4">
        <v>0</v>
      </c>
      <c r="I21" s="31">
        <v>3</v>
      </c>
      <c r="J21" s="32">
        <v>392</v>
      </c>
      <c r="K21" s="31">
        <v>0</v>
      </c>
      <c r="L21" s="31">
        <v>23</v>
      </c>
      <c r="M21" s="32">
        <v>252</v>
      </c>
      <c r="N21" s="31">
        <v>0</v>
      </c>
      <c r="O21" s="31">
        <v>5</v>
      </c>
    </row>
    <row r="22" spans="1:15" ht="15.75">
      <c r="A22" s="2">
        <v>15</v>
      </c>
      <c r="B22" s="16">
        <v>670026</v>
      </c>
      <c r="C22" s="14" t="s">
        <v>35</v>
      </c>
      <c r="D22" s="3">
        <f t="shared" si="0"/>
        <v>2394</v>
      </c>
      <c r="E22" s="4">
        <f t="shared" si="1"/>
        <v>0</v>
      </c>
      <c r="F22" s="4">
        <f t="shared" si="2"/>
        <v>30</v>
      </c>
      <c r="G22" s="3">
        <v>384</v>
      </c>
      <c r="H22" s="4">
        <v>0</v>
      </c>
      <c r="I22" s="31">
        <v>1</v>
      </c>
      <c r="J22" s="32">
        <v>834</v>
      </c>
      <c r="K22" s="31">
        <v>0</v>
      </c>
      <c r="L22" s="31">
        <v>15</v>
      </c>
      <c r="M22" s="32">
        <v>1176</v>
      </c>
      <c r="N22" s="31">
        <v>0</v>
      </c>
      <c r="O22" s="31">
        <v>14</v>
      </c>
    </row>
    <row r="23" spans="1:15" ht="15.75">
      <c r="A23" s="2">
        <v>16</v>
      </c>
      <c r="B23" s="16">
        <v>670027</v>
      </c>
      <c r="C23" s="14" t="s">
        <v>24</v>
      </c>
      <c r="D23" s="3">
        <f t="shared" si="0"/>
        <v>8621</v>
      </c>
      <c r="E23" s="4">
        <f t="shared" si="1"/>
        <v>0</v>
      </c>
      <c r="F23" s="4">
        <f t="shared" si="2"/>
        <v>74</v>
      </c>
      <c r="G23" s="3">
        <v>1594</v>
      </c>
      <c r="H23" s="4">
        <v>0</v>
      </c>
      <c r="I23" s="31">
        <v>11</v>
      </c>
      <c r="J23" s="32">
        <v>2263</v>
      </c>
      <c r="K23" s="31">
        <v>0</v>
      </c>
      <c r="L23" s="31">
        <v>12</v>
      </c>
      <c r="M23" s="32">
        <v>4764</v>
      </c>
      <c r="N23" s="31">
        <v>0</v>
      </c>
      <c r="O23" s="31">
        <v>51</v>
      </c>
    </row>
    <row r="24" spans="1:15" ht="15.75">
      <c r="A24" s="2">
        <v>17</v>
      </c>
      <c r="B24" s="16">
        <v>670028</v>
      </c>
      <c r="C24" s="14" t="s">
        <v>25</v>
      </c>
      <c r="D24" s="3">
        <f t="shared" si="0"/>
        <v>3100</v>
      </c>
      <c r="E24" s="4">
        <f t="shared" si="1"/>
        <v>0</v>
      </c>
      <c r="F24" s="4">
        <f t="shared" si="2"/>
        <v>20</v>
      </c>
      <c r="G24" s="3">
        <v>659</v>
      </c>
      <c r="H24" s="4">
        <v>0</v>
      </c>
      <c r="I24" s="31">
        <v>6</v>
      </c>
      <c r="J24" s="32">
        <v>1198</v>
      </c>
      <c r="K24" s="31">
        <v>0</v>
      </c>
      <c r="L24" s="31">
        <v>12</v>
      </c>
      <c r="M24" s="32">
        <v>1243</v>
      </c>
      <c r="N24" s="31">
        <v>0</v>
      </c>
      <c r="O24" s="31">
        <v>2</v>
      </c>
    </row>
    <row r="25" spans="1:15" ht="15.75">
      <c r="A25" s="2">
        <v>18</v>
      </c>
      <c r="B25" s="16">
        <v>670029</v>
      </c>
      <c r="C25" s="14" t="s">
        <v>82</v>
      </c>
      <c r="D25" s="3">
        <f t="shared" si="0"/>
        <v>9094</v>
      </c>
      <c r="E25" s="4">
        <f t="shared" si="1"/>
        <v>0</v>
      </c>
      <c r="F25" s="4">
        <f t="shared" si="2"/>
        <v>72</v>
      </c>
      <c r="G25" s="3">
        <v>1195</v>
      </c>
      <c r="H25" s="4">
        <v>0</v>
      </c>
      <c r="I25" s="31">
        <v>5</v>
      </c>
      <c r="J25" s="32">
        <v>1878</v>
      </c>
      <c r="K25" s="31">
        <v>0</v>
      </c>
      <c r="L25" s="31">
        <v>8</v>
      </c>
      <c r="M25" s="32">
        <v>6021</v>
      </c>
      <c r="N25" s="31">
        <v>0</v>
      </c>
      <c r="O25" s="31">
        <v>59</v>
      </c>
    </row>
    <row r="26" spans="1:15" ht="16.5" customHeight="1">
      <c r="A26" s="2">
        <v>19</v>
      </c>
      <c r="B26" s="16">
        <v>670030</v>
      </c>
      <c r="C26" s="14" t="s">
        <v>71</v>
      </c>
      <c r="D26" s="3">
        <f t="shared" si="0"/>
        <v>1337</v>
      </c>
      <c r="E26" s="4">
        <f t="shared" si="1"/>
        <v>0</v>
      </c>
      <c r="F26" s="4">
        <f t="shared" si="2"/>
        <v>17</v>
      </c>
      <c r="G26" s="3">
        <v>208</v>
      </c>
      <c r="H26" s="4">
        <v>0</v>
      </c>
      <c r="I26" s="31">
        <v>0</v>
      </c>
      <c r="J26" s="32">
        <v>338</v>
      </c>
      <c r="K26" s="31">
        <v>0</v>
      </c>
      <c r="L26" s="31">
        <v>0</v>
      </c>
      <c r="M26" s="32">
        <v>791</v>
      </c>
      <c r="N26" s="31">
        <v>0</v>
      </c>
      <c r="O26" s="31">
        <v>17</v>
      </c>
    </row>
    <row r="27" spans="1:15" ht="15.75">
      <c r="A27" s="2">
        <v>20</v>
      </c>
      <c r="B27" s="16">
        <v>670033</v>
      </c>
      <c r="C27" s="14" t="s">
        <v>27</v>
      </c>
      <c r="D27" s="3">
        <f t="shared" si="0"/>
        <v>781</v>
      </c>
      <c r="E27" s="4">
        <f t="shared" si="1"/>
        <v>0</v>
      </c>
      <c r="F27" s="4">
        <f t="shared" si="2"/>
        <v>4</v>
      </c>
      <c r="G27" s="3">
        <v>103</v>
      </c>
      <c r="H27" s="4">
        <v>0</v>
      </c>
      <c r="I27" s="31">
        <v>0</v>
      </c>
      <c r="J27" s="32">
        <v>376</v>
      </c>
      <c r="K27" s="31">
        <v>0</v>
      </c>
      <c r="L27" s="31">
        <v>4</v>
      </c>
      <c r="M27" s="32">
        <v>302</v>
      </c>
      <c r="N27" s="31">
        <v>0</v>
      </c>
      <c r="O27" s="31">
        <v>0</v>
      </c>
    </row>
    <row r="28" spans="1:15" ht="15.75">
      <c r="A28" s="2">
        <v>21</v>
      </c>
      <c r="B28" s="16">
        <v>670036</v>
      </c>
      <c r="C28" s="14" t="s">
        <v>28</v>
      </c>
      <c r="D28" s="3">
        <f t="shared" si="0"/>
        <v>6727</v>
      </c>
      <c r="E28" s="4">
        <f t="shared" si="1"/>
        <v>0</v>
      </c>
      <c r="F28" s="4">
        <f t="shared" si="2"/>
        <v>40</v>
      </c>
      <c r="G28" s="3">
        <v>1171</v>
      </c>
      <c r="H28" s="4">
        <v>0</v>
      </c>
      <c r="I28" s="31">
        <v>6</v>
      </c>
      <c r="J28" s="32">
        <v>2506</v>
      </c>
      <c r="K28" s="31">
        <v>0</v>
      </c>
      <c r="L28" s="31">
        <v>20</v>
      </c>
      <c r="M28" s="32">
        <v>3050</v>
      </c>
      <c r="N28" s="31">
        <v>0</v>
      </c>
      <c r="O28" s="31">
        <v>14</v>
      </c>
    </row>
    <row r="29" spans="1:15" ht="15.75">
      <c r="A29" s="2">
        <v>22</v>
      </c>
      <c r="B29" s="16">
        <v>670039</v>
      </c>
      <c r="C29" s="14" t="s">
        <v>11</v>
      </c>
      <c r="D29" s="3">
        <f t="shared" si="0"/>
        <v>0</v>
      </c>
      <c r="E29" s="4">
        <f t="shared" si="1"/>
        <v>0</v>
      </c>
      <c r="F29" s="4">
        <f t="shared" si="2"/>
        <v>0</v>
      </c>
      <c r="G29" s="3">
        <v>0</v>
      </c>
      <c r="H29" s="4">
        <v>0</v>
      </c>
      <c r="I29" s="31">
        <v>0</v>
      </c>
      <c r="J29" s="32">
        <v>0</v>
      </c>
      <c r="K29" s="31">
        <v>0</v>
      </c>
      <c r="L29" s="31">
        <v>0</v>
      </c>
      <c r="M29" s="32">
        <v>0</v>
      </c>
      <c r="N29" s="31">
        <v>0</v>
      </c>
      <c r="O29" s="31">
        <v>0</v>
      </c>
    </row>
    <row r="30" spans="1:15" ht="15.75">
      <c r="A30" s="2">
        <v>23</v>
      </c>
      <c r="B30" s="16">
        <v>670040</v>
      </c>
      <c r="C30" s="14" t="s">
        <v>12</v>
      </c>
      <c r="D30" s="3">
        <f t="shared" si="0"/>
        <v>0</v>
      </c>
      <c r="E30" s="4">
        <f t="shared" si="1"/>
        <v>0</v>
      </c>
      <c r="F30" s="4">
        <f t="shared" si="2"/>
        <v>0</v>
      </c>
      <c r="G30" s="3">
        <v>0</v>
      </c>
      <c r="H30" s="4">
        <v>0</v>
      </c>
      <c r="I30" s="31">
        <v>0</v>
      </c>
      <c r="J30" s="32">
        <v>0</v>
      </c>
      <c r="K30" s="31">
        <v>0</v>
      </c>
      <c r="L30" s="31">
        <v>0</v>
      </c>
      <c r="M30" s="32">
        <v>0</v>
      </c>
      <c r="N30" s="31">
        <v>0</v>
      </c>
      <c r="O30" s="31">
        <v>0</v>
      </c>
    </row>
    <row r="31" spans="1:15" ht="15.75">
      <c r="A31" s="2">
        <v>24</v>
      </c>
      <c r="B31" s="16">
        <v>670041</v>
      </c>
      <c r="C31" s="14" t="s">
        <v>13</v>
      </c>
      <c r="D31" s="3">
        <f t="shared" si="0"/>
        <v>0</v>
      </c>
      <c r="E31" s="4">
        <f t="shared" si="1"/>
        <v>0</v>
      </c>
      <c r="F31" s="4">
        <f t="shared" si="2"/>
        <v>0</v>
      </c>
      <c r="G31" s="3">
        <v>0</v>
      </c>
      <c r="H31" s="4">
        <v>0</v>
      </c>
      <c r="I31" s="31">
        <v>0</v>
      </c>
      <c r="J31" s="32">
        <v>0</v>
      </c>
      <c r="K31" s="31">
        <v>0</v>
      </c>
      <c r="L31" s="31">
        <v>0</v>
      </c>
      <c r="M31" s="32">
        <v>0</v>
      </c>
      <c r="N31" s="31">
        <v>0</v>
      </c>
      <c r="O31" s="31">
        <v>0</v>
      </c>
    </row>
    <row r="32" spans="1:15" ht="15.75">
      <c r="A32" s="2">
        <v>25</v>
      </c>
      <c r="B32" s="16">
        <v>670042</v>
      </c>
      <c r="C32" s="14" t="s">
        <v>14</v>
      </c>
      <c r="D32" s="3">
        <f t="shared" si="0"/>
        <v>0</v>
      </c>
      <c r="E32" s="4">
        <f t="shared" si="1"/>
        <v>0</v>
      </c>
      <c r="F32" s="4">
        <f t="shared" si="2"/>
        <v>0</v>
      </c>
      <c r="G32" s="3">
        <v>0</v>
      </c>
      <c r="H32" s="4">
        <v>0</v>
      </c>
      <c r="I32" s="31">
        <v>0</v>
      </c>
      <c r="J32" s="32">
        <v>0</v>
      </c>
      <c r="K32" s="31">
        <v>0</v>
      </c>
      <c r="L32" s="31">
        <v>0</v>
      </c>
      <c r="M32" s="32">
        <v>0</v>
      </c>
      <c r="N32" s="31">
        <v>0</v>
      </c>
      <c r="O32" s="31">
        <v>0</v>
      </c>
    </row>
    <row r="33" spans="1:15" ht="15.75">
      <c r="A33" s="2">
        <v>26</v>
      </c>
      <c r="B33" s="16">
        <v>670043</v>
      </c>
      <c r="C33" s="14" t="s">
        <v>15</v>
      </c>
      <c r="D33" s="3">
        <f t="shared" si="0"/>
        <v>0</v>
      </c>
      <c r="E33" s="4">
        <f t="shared" si="1"/>
        <v>0</v>
      </c>
      <c r="F33" s="4">
        <f t="shared" si="2"/>
        <v>0</v>
      </c>
      <c r="G33" s="3">
        <v>0</v>
      </c>
      <c r="H33" s="4">
        <v>0</v>
      </c>
      <c r="I33" s="31">
        <v>0</v>
      </c>
      <c r="J33" s="32">
        <v>0</v>
      </c>
      <c r="K33" s="31">
        <v>0</v>
      </c>
      <c r="L33" s="31">
        <v>0</v>
      </c>
      <c r="M33" s="32">
        <v>0</v>
      </c>
      <c r="N33" s="31">
        <v>0</v>
      </c>
      <c r="O33" s="31">
        <v>0</v>
      </c>
    </row>
    <row r="34" spans="1:15" ht="15.75">
      <c r="A34" s="2">
        <v>27</v>
      </c>
      <c r="B34" s="16">
        <v>670044</v>
      </c>
      <c r="C34" s="14" t="s">
        <v>16</v>
      </c>
      <c r="D34" s="3">
        <f t="shared" si="0"/>
        <v>0</v>
      </c>
      <c r="E34" s="4">
        <f t="shared" si="1"/>
        <v>0</v>
      </c>
      <c r="F34" s="4">
        <f t="shared" si="2"/>
        <v>0</v>
      </c>
      <c r="G34" s="3">
        <v>0</v>
      </c>
      <c r="H34" s="4">
        <v>0</v>
      </c>
      <c r="I34" s="31">
        <v>0</v>
      </c>
      <c r="J34" s="32">
        <v>0</v>
      </c>
      <c r="K34" s="31">
        <v>0</v>
      </c>
      <c r="L34" s="31">
        <v>0</v>
      </c>
      <c r="M34" s="32">
        <v>0</v>
      </c>
      <c r="N34" s="31">
        <v>0</v>
      </c>
      <c r="O34" s="31">
        <v>0</v>
      </c>
    </row>
    <row r="35" spans="1:15" ht="15.75">
      <c r="A35" s="2">
        <v>28</v>
      </c>
      <c r="B35" s="16">
        <v>670045</v>
      </c>
      <c r="C35" s="14" t="s">
        <v>81</v>
      </c>
      <c r="D35" s="3">
        <f t="shared" si="0"/>
        <v>0</v>
      </c>
      <c r="E35" s="4">
        <f t="shared" si="1"/>
        <v>0</v>
      </c>
      <c r="F35" s="4">
        <f t="shared" si="2"/>
        <v>0</v>
      </c>
      <c r="G35" s="3">
        <v>0</v>
      </c>
      <c r="H35" s="4">
        <v>0</v>
      </c>
      <c r="I35" s="31">
        <v>0</v>
      </c>
      <c r="J35" s="32">
        <v>0</v>
      </c>
      <c r="K35" s="31">
        <v>0</v>
      </c>
      <c r="L35" s="31">
        <v>0</v>
      </c>
      <c r="M35" s="32">
        <v>0</v>
      </c>
      <c r="N35" s="31">
        <v>0</v>
      </c>
      <c r="O35" s="31">
        <v>0</v>
      </c>
    </row>
    <row r="36" spans="1:15" ht="15.75">
      <c r="A36" s="2">
        <v>29</v>
      </c>
      <c r="B36" s="15">
        <v>670046</v>
      </c>
      <c r="C36" s="14" t="s">
        <v>74</v>
      </c>
      <c r="D36" s="3">
        <f t="shared" si="0"/>
        <v>0</v>
      </c>
      <c r="E36" s="4">
        <f t="shared" si="1"/>
        <v>0</v>
      </c>
      <c r="F36" s="4">
        <f t="shared" si="2"/>
        <v>0</v>
      </c>
      <c r="G36" s="3">
        <v>0</v>
      </c>
      <c r="H36" s="4">
        <v>0</v>
      </c>
      <c r="I36" s="31">
        <v>0</v>
      </c>
      <c r="J36" s="32">
        <v>0</v>
      </c>
      <c r="K36" s="31">
        <v>0</v>
      </c>
      <c r="L36" s="31">
        <v>0</v>
      </c>
      <c r="M36" s="32">
        <v>0</v>
      </c>
      <c r="N36" s="31">
        <v>0</v>
      </c>
      <c r="O36" s="31">
        <v>0</v>
      </c>
    </row>
    <row r="37" spans="1:15" ht="15.75">
      <c r="A37" s="2">
        <v>30</v>
      </c>
      <c r="B37" s="15">
        <v>670047</v>
      </c>
      <c r="C37" s="14" t="s">
        <v>59</v>
      </c>
      <c r="D37" s="3">
        <f t="shared" si="0"/>
        <v>0</v>
      </c>
      <c r="E37" s="4">
        <f t="shared" si="1"/>
        <v>0</v>
      </c>
      <c r="F37" s="4">
        <f t="shared" si="2"/>
        <v>0</v>
      </c>
      <c r="G37" s="3">
        <v>0</v>
      </c>
      <c r="H37" s="4">
        <v>0</v>
      </c>
      <c r="I37" s="31">
        <v>0</v>
      </c>
      <c r="J37" s="32">
        <v>0</v>
      </c>
      <c r="K37" s="31">
        <v>0</v>
      </c>
      <c r="L37" s="31">
        <v>0</v>
      </c>
      <c r="M37" s="32">
        <v>0</v>
      </c>
      <c r="N37" s="31">
        <v>0</v>
      </c>
      <c r="O37" s="31">
        <v>0</v>
      </c>
    </row>
    <row r="38" spans="1:15" ht="15.75">
      <c r="A38" s="2">
        <v>31</v>
      </c>
      <c r="B38" s="16">
        <v>670048</v>
      </c>
      <c r="C38" s="14" t="s">
        <v>60</v>
      </c>
      <c r="D38" s="3">
        <f t="shared" si="0"/>
        <v>20059</v>
      </c>
      <c r="E38" s="4">
        <f t="shared" si="1"/>
        <v>253</v>
      </c>
      <c r="F38" s="4">
        <f t="shared" si="2"/>
        <v>0</v>
      </c>
      <c r="G38" s="3">
        <v>3994</v>
      </c>
      <c r="H38" s="4">
        <v>55</v>
      </c>
      <c r="I38" s="31">
        <v>0</v>
      </c>
      <c r="J38" s="32">
        <v>5943</v>
      </c>
      <c r="K38" s="31">
        <v>79</v>
      </c>
      <c r="L38" s="31">
        <v>0</v>
      </c>
      <c r="M38" s="32">
        <v>10122</v>
      </c>
      <c r="N38" s="31">
        <v>119</v>
      </c>
      <c r="O38" s="31">
        <v>0</v>
      </c>
    </row>
    <row r="39" spans="1:15" ht="15.75">
      <c r="A39" s="2">
        <v>32</v>
      </c>
      <c r="B39" s="16">
        <v>670049</v>
      </c>
      <c r="C39" s="14" t="s">
        <v>75</v>
      </c>
      <c r="D39" s="3">
        <f t="shared" si="0"/>
        <v>282</v>
      </c>
      <c r="E39" s="4">
        <f t="shared" si="1"/>
        <v>0</v>
      </c>
      <c r="F39" s="4">
        <f t="shared" si="2"/>
        <v>0</v>
      </c>
      <c r="G39" s="3">
        <v>77</v>
      </c>
      <c r="H39" s="4">
        <v>0</v>
      </c>
      <c r="I39" s="31">
        <v>0</v>
      </c>
      <c r="J39" s="32">
        <v>92</v>
      </c>
      <c r="K39" s="31">
        <v>0</v>
      </c>
      <c r="L39" s="31">
        <v>0</v>
      </c>
      <c r="M39" s="32">
        <v>113</v>
      </c>
      <c r="N39" s="31">
        <v>0</v>
      </c>
      <c r="O39" s="31">
        <v>0</v>
      </c>
    </row>
    <row r="40" spans="1:15" ht="15.75">
      <c r="A40" s="2">
        <v>33</v>
      </c>
      <c r="B40" s="16">
        <v>670050</v>
      </c>
      <c r="C40" s="14" t="s">
        <v>10</v>
      </c>
      <c r="D40" s="3">
        <f t="shared" si="0"/>
        <v>1384</v>
      </c>
      <c r="E40" s="4">
        <f t="shared" si="1"/>
        <v>0</v>
      </c>
      <c r="F40" s="4">
        <f t="shared" si="2"/>
        <v>0</v>
      </c>
      <c r="G40" s="3">
        <v>340</v>
      </c>
      <c r="H40" s="4">
        <v>0</v>
      </c>
      <c r="I40" s="31">
        <v>0</v>
      </c>
      <c r="J40" s="32">
        <v>461</v>
      </c>
      <c r="K40" s="31">
        <v>0</v>
      </c>
      <c r="L40" s="31">
        <v>0</v>
      </c>
      <c r="M40" s="32">
        <v>583</v>
      </c>
      <c r="N40" s="31">
        <v>0</v>
      </c>
      <c r="O40" s="31">
        <v>0</v>
      </c>
    </row>
    <row r="41" spans="1:15" ht="15.75">
      <c r="A41" s="2">
        <v>34</v>
      </c>
      <c r="B41" s="15">
        <v>670051</v>
      </c>
      <c r="C41" s="14" t="s">
        <v>17</v>
      </c>
      <c r="D41" s="3">
        <f t="shared" ref="D41:D75" si="3">G41+J41+M41</f>
        <v>0</v>
      </c>
      <c r="E41" s="4">
        <f t="shared" si="1"/>
        <v>0</v>
      </c>
      <c r="F41" s="4">
        <f t="shared" si="2"/>
        <v>0</v>
      </c>
      <c r="G41" s="3">
        <v>0</v>
      </c>
      <c r="H41" s="4">
        <v>0</v>
      </c>
      <c r="I41" s="31">
        <v>0</v>
      </c>
      <c r="J41" s="32">
        <v>0</v>
      </c>
      <c r="K41" s="31">
        <v>0</v>
      </c>
      <c r="L41" s="31">
        <v>0</v>
      </c>
      <c r="M41" s="32">
        <v>0</v>
      </c>
      <c r="N41" s="31">
        <v>0</v>
      </c>
      <c r="O41" s="31">
        <v>0</v>
      </c>
    </row>
    <row r="42" spans="1:15" ht="16.5" customHeight="1">
      <c r="A42" s="2">
        <v>35</v>
      </c>
      <c r="B42" s="16">
        <v>670052</v>
      </c>
      <c r="C42" s="14" t="s">
        <v>42</v>
      </c>
      <c r="D42" s="3">
        <f t="shared" si="3"/>
        <v>2053</v>
      </c>
      <c r="E42" s="4">
        <f t="shared" si="1"/>
        <v>0</v>
      </c>
      <c r="F42" s="4">
        <f t="shared" si="2"/>
        <v>0</v>
      </c>
      <c r="G42" s="3">
        <v>398</v>
      </c>
      <c r="H42" s="4">
        <v>0</v>
      </c>
      <c r="I42" s="31">
        <v>0</v>
      </c>
      <c r="J42" s="32">
        <v>619</v>
      </c>
      <c r="K42" s="31">
        <v>0</v>
      </c>
      <c r="L42" s="31">
        <v>0</v>
      </c>
      <c r="M42" s="32">
        <v>1036</v>
      </c>
      <c r="N42" s="31">
        <v>0</v>
      </c>
      <c r="O42" s="31">
        <v>0</v>
      </c>
    </row>
    <row r="43" spans="1:15" ht="15.75">
      <c r="A43" s="2">
        <v>36</v>
      </c>
      <c r="B43" s="16">
        <v>670053</v>
      </c>
      <c r="C43" s="14" t="s">
        <v>26</v>
      </c>
      <c r="D43" s="3">
        <f t="shared" si="3"/>
        <v>0</v>
      </c>
      <c r="E43" s="4">
        <f t="shared" si="1"/>
        <v>0</v>
      </c>
      <c r="F43" s="4">
        <f t="shared" si="2"/>
        <v>0</v>
      </c>
      <c r="G43" s="3">
        <v>0</v>
      </c>
      <c r="H43" s="4">
        <v>0</v>
      </c>
      <c r="I43" s="31">
        <v>0</v>
      </c>
      <c r="J43" s="32">
        <v>0</v>
      </c>
      <c r="K43" s="31">
        <v>0</v>
      </c>
      <c r="L43" s="31">
        <v>0</v>
      </c>
      <c r="M43" s="32">
        <v>0</v>
      </c>
      <c r="N43" s="31">
        <v>0</v>
      </c>
      <c r="O43" s="31">
        <v>0</v>
      </c>
    </row>
    <row r="44" spans="1:15" ht="15.75">
      <c r="A44" s="2">
        <v>37</v>
      </c>
      <c r="B44" s="16">
        <v>670054</v>
      </c>
      <c r="C44" s="14" t="s">
        <v>9</v>
      </c>
      <c r="D44" s="3">
        <f t="shared" si="3"/>
        <v>19070</v>
      </c>
      <c r="E44" s="4">
        <f t="shared" si="1"/>
        <v>904</v>
      </c>
      <c r="F44" s="4">
        <f t="shared" si="2"/>
        <v>0</v>
      </c>
      <c r="G44" s="3">
        <v>3818</v>
      </c>
      <c r="H44" s="4">
        <v>230</v>
      </c>
      <c r="I44" s="31">
        <v>0</v>
      </c>
      <c r="J44" s="32">
        <v>5760</v>
      </c>
      <c r="K44" s="31">
        <v>300</v>
      </c>
      <c r="L44" s="31">
        <v>0</v>
      </c>
      <c r="M44" s="32">
        <v>9492</v>
      </c>
      <c r="N44" s="31">
        <v>374</v>
      </c>
      <c r="O44" s="31">
        <v>0</v>
      </c>
    </row>
    <row r="45" spans="1:15" ht="15.75">
      <c r="A45" s="2">
        <v>38</v>
      </c>
      <c r="B45" s="15">
        <v>670055</v>
      </c>
      <c r="C45" s="14" t="s">
        <v>47</v>
      </c>
      <c r="D45" s="3">
        <f t="shared" si="3"/>
        <v>0</v>
      </c>
      <c r="E45" s="4">
        <f t="shared" si="1"/>
        <v>0</v>
      </c>
      <c r="F45" s="4">
        <f t="shared" si="2"/>
        <v>0</v>
      </c>
      <c r="G45" s="3">
        <v>0</v>
      </c>
      <c r="H45" s="4">
        <v>0</v>
      </c>
      <c r="I45" s="31">
        <v>0</v>
      </c>
      <c r="J45" s="32">
        <v>0</v>
      </c>
      <c r="K45" s="31">
        <v>0</v>
      </c>
      <c r="L45" s="31">
        <v>0</v>
      </c>
      <c r="M45" s="32">
        <v>0</v>
      </c>
      <c r="N45" s="31">
        <v>0</v>
      </c>
      <c r="O45" s="31">
        <v>0</v>
      </c>
    </row>
    <row r="46" spans="1:15" ht="15.75">
      <c r="A46" s="2">
        <v>39</v>
      </c>
      <c r="B46" s="16">
        <v>670056</v>
      </c>
      <c r="C46" s="14" t="s">
        <v>48</v>
      </c>
      <c r="D46" s="3">
        <f t="shared" si="3"/>
        <v>0</v>
      </c>
      <c r="E46" s="4">
        <f t="shared" si="1"/>
        <v>0</v>
      </c>
      <c r="F46" s="4">
        <f t="shared" si="2"/>
        <v>0</v>
      </c>
      <c r="G46" s="3">
        <v>0</v>
      </c>
      <c r="H46" s="4">
        <v>0</v>
      </c>
      <c r="I46" s="31">
        <v>0</v>
      </c>
      <c r="J46" s="32">
        <v>0</v>
      </c>
      <c r="K46" s="31">
        <v>0</v>
      </c>
      <c r="L46" s="31">
        <v>0</v>
      </c>
      <c r="M46" s="32">
        <v>0</v>
      </c>
      <c r="N46" s="31">
        <v>0</v>
      </c>
      <c r="O46" s="31">
        <v>0</v>
      </c>
    </row>
    <row r="47" spans="1:15" ht="15.75">
      <c r="A47" s="2">
        <v>40</v>
      </c>
      <c r="B47" s="16">
        <v>670057</v>
      </c>
      <c r="C47" s="14" t="s">
        <v>38</v>
      </c>
      <c r="D47" s="3">
        <f t="shared" si="3"/>
        <v>7434</v>
      </c>
      <c r="E47" s="4">
        <f t="shared" si="1"/>
        <v>279</v>
      </c>
      <c r="F47" s="4">
        <f t="shared" si="2"/>
        <v>0</v>
      </c>
      <c r="G47" s="3">
        <v>1472</v>
      </c>
      <c r="H47" s="4">
        <v>72</v>
      </c>
      <c r="I47" s="31">
        <v>0</v>
      </c>
      <c r="J47" s="32">
        <v>2237</v>
      </c>
      <c r="K47" s="31">
        <v>83</v>
      </c>
      <c r="L47" s="31">
        <v>0</v>
      </c>
      <c r="M47" s="32">
        <v>3725</v>
      </c>
      <c r="N47" s="31">
        <v>124</v>
      </c>
      <c r="O47" s="31">
        <v>0</v>
      </c>
    </row>
    <row r="48" spans="1:15" ht="31.5">
      <c r="A48" s="2">
        <v>41</v>
      </c>
      <c r="B48" s="16">
        <v>670059</v>
      </c>
      <c r="C48" s="14" t="s">
        <v>7</v>
      </c>
      <c r="D48" s="3">
        <f t="shared" si="3"/>
        <v>2296</v>
      </c>
      <c r="E48" s="4">
        <f t="shared" si="1"/>
        <v>0</v>
      </c>
      <c r="F48" s="4">
        <f t="shared" si="2"/>
        <v>0</v>
      </c>
      <c r="G48" s="3">
        <v>457</v>
      </c>
      <c r="H48" s="4">
        <v>0</v>
      </c>
      <c r="I48" s="31">
        <v>0</v>
      </c>
      <c r="J48" s="32">
        <v>680</v>
      </c>
      <c r="K48" s="31">
        <v>0</v>
      </c>
      <c r="L48" s="31">
        <v>0</v>
      </c>
      <c r="M48" s="32">
        <v>1159</v>
      </c>
      <c r="N48" s="31">
        <v>0</v>
      </c>
      <c r="O48" s="31">
        <v>0</v>
      </c>
    </row>
    <row r="49" spans="1:15" ht="15.75">
      <c r="A49" s="2">
        <v>42</v>
      </c>
      <c r="B49" s="15">
        <v>670063</v>
      </c>
      <c r="C49" s="14" t="s">
        <v>61</v>
      </c>
      <c r="D49" s="3">
        <f t="shared" si="3"/>
        <v>0</v>
      </c>
      <c r="E49" s="4">
        <f t="shared" si="1"/>
        <v>0</v>
      </c>
      <c r="F49" s="4">
        <f t="shared" si="2"/>
        <v>0</v>
      </c>
      <c r="G49" s="3">
        <v>0</v>
      </c>
      <c r="H49" s="4">
        <v>0</v>
      </c>
      <c r="I49" s="31">
        <v>0</v>
      </c>
      <c r="J49" s="32">
        <v>0</v>
      </c>
      <c r="K49" s="31">
        <v>0</v>
      </c>
      <c r="L49" s="31">
        <v>0</v>
      </c>
      <c r="M49" s="32">
        <v>0</v>
      </c>
      <c r="N49" s="31">
        <v>0</v>
      </c>
      <c r="O49" s="31">
        <v>0</v>
      </c>
    </row>
    <row r="50" spans="1:15" ht="15.75">
      <c r="A50" s="2">
        <v>43</v>
      </c>
      <c r="B50" s="16">
        <v>670065</v>
      </c>
      <c r="C50" s="14" t="s">
        <v>29</v>
      </c>
      <c r="D50" s="3">
        <f t="shared" si="3"/>
        <v>0</v>
      </c>
      <c r="E50" s="4">
        <f t="shared" si="1"/>
        <v>0</v>
      </c>
      <c r="F50" s="4">
        <f t="shared" si="2"/>
        <v>0</v>
      </c>
      <c r="G50" s="3">
        <v>0</v>
      </c>
      <c r="H50" s="4">
        <v>0</v>
      </c>
      <c r="I50" s="31">
        <v>0</v>
      </c>
      <c r="J50" s="32">
        <v>0</v>
      </c>
      <c r="K50" s="31">
        <v>0</v>
      </c>
      <c r="L50" s="31">
        <v>0</v>
      </c>
      <c r="M50" s="32">
        <v>0</v>
      </c>
      <c r="N50" s="31">
        <v>0</v>
      </c>
      <c r="O50" s="31">
        <v>0</v>
      </c>
    </row>
    <row r="51" spans="1:15" ht="16.5" customHeight="1">
      <c r="A51" s="2">
        <v>44</v>
      </c>
      <c r="B51" s="15">
        <v>670066</v>
      </c>
      <c r="C51" s="14" t="s">
        <v>8</v>
      </c>
      <c r="D51" s="3">
        <f t="shared" si="3"/>
        <v>0</v>
      </c>
      <c r="E51" s="4">
        <f t="shared" si="1"/>
        <v>0</v>
      </c>
      <c r="F51" s="4">
        <f t="shared" si="2"/>
        <v>0</v>
      </c>
      <c r="G51" s="3">
        <v>0</v>
      </c>
      <c r="H51" s="4">
        <v>0</v>
      </c>
      <c r="I51" s="31">
        <v>0</v>
      </c>
      <c r="J51" s="32">
        <v>0</v>
      </c>
      <c r="K51" s="31">
        <v>0</v>
      </c>
      <c r="L51" s="31">
        <v>0</v>
      </c>
      <c r="M51" s="32">
        <v>0</v>
      </c>
      <c r="N51" s="31">
        <v>0</v>
      </c>
      <c r="O51" s="31">
        <v>0</v>
      </c>
    </row>
    <row r="52" spans="1:15" ht="15.75">
      <c r="A52" s="2">
        <v>45</v>
      </c>
      <c r="B52" s="16">
        <v>670067</v>
      </c>
      <c r="C52" s="14" t="s">
        <v>49</v>
      </c>
      <c r="D52" s="3">
        <f t="shared" si="3"/>
        <v>117</v>
      </c>
      <c r="E52" s="4">
        <f t="shared" si="1"/>
        <v>0</v>
      </c>
      <c r="F52" s="4">
        <f t="shared" si="2"/>
        <v>0</v>
      </c>
      <c r="G52" s="3">
        <v>23</v>
      </c>
      <c r="H52" s="4">
        <v>0</v>
      </c>
      <c r="I52" s="31">
        <v>0</v>
      </c>
      <c r="J52" s="32">
        <v>31</v>
      </c>
      <c r="K52" s="31">
        <v>0</v>
      </c>
      <c r="L52" s="31">
        <v>0</v>
      </c>
      <c r="M52" s="32">
        <v>63</v>
      </c>
      <c r="N52" s="31">
        <v>0</v>
      </c>
      <c r="O52" s="31">
        <v>0</v>
      </c>
    </row>
    <row r="53" spans="1:15" ht="15.75">
      <c r="A53" s="2">
        <v>46</v>
      </c>
      <c r="B53" s="23">
        <v>670070</v>
      </c>
      <c r="C53" s="21" t="s">
        <v>30</v>
      </c>
      <c r="D53" s="3">
        <f t="shared" si="3"/>
        <v>0</v>
      </c>
      <c r="E53" s="4">
        <f t="shared" si="1"/>
        <v>0</v>
      </c>
      <c r="F53" s="4">
        <f t="shared" si="2"/>
        <v>0</v>
      </c>
      <c r="G53" s="3">
        <v>0</v>
      </c>
      <c r="H53" s="4">
        <v>0</v>
      </c>
      <c r="I53" s="31">
        <v>0</v>
      </c>
      <c r="J53" s="32">
        <v>0</v>
      </c>
      <c r="K53" s="31">
        <v>0</v>
      </c>
      <c r="L53" s="31">
        <v>0</v>
      </c>
      <c r="M53" s="32">
        <v>0</v>
      </c>
      <c r="N53" s="31">
        <v>0</v>
      </c>
      <c r="O53" s="31">
        <v>0</v>
      </c>
    </row>
    <row r="54" spans="1:15" ht="15.75">
      <c r="A54" s="2">
        <v>47</v>
      </c>
      <c r="B54" s="23">
        <v>670072</v>
      </c>
      <c r="C54" s="14" t="s">
        <v>34</v>
      </c>
      <c r="D54" s="3">
        <f t="shared" si="3"/>
        <v>0</v>
      </c>
      <c r="E54" s="4">
        <f t="shared" si="1"/>
        <v>0</v>
      </c>
      <c r="F54" s="4">
        <f t="shared" si="2"/>
        <v>0</v>
      </c>
      <c r="G54" s="3">
        <v>0</v>
      </c>
      <c r="H54" s="4">
        <v>0</v>
      </c>
      <c r="I54" s="31">
        <v>0</v>
      </c>
      <c r="J54" s="32">
        <v>0</v>
      </c>
      <c r="K54" s="31">
        <v>0</v>
      </c>
      <c r="L54" s="31">
        <v>0</v>
      </c>
      <c r="M54" s="32">
        <v>0</v>
      </c>
      <c r="N54" s="31">
        <v>0</v>
      </c>
      <c r="O54" s="31">
        <v>0</v>
      </c>
    </row>
    <row r="55" spans="1:15" ht="15.75">
      <c r="A55" s="2">
        <v>48</v>
      </c>
      <c r="B55" s="18">
        <v>670081</v>
      </c>
      <c r="C55" s="12" t="s">
        <v>62</v>
      </c>
      <c r="D55" s="3">
        <f t="shared" si="3"/>
        <v>0</v>
      </c>
      <c r="E55" s="4">
        <f t="shared" si="1"/>
        <v>0</v>
      </c>
      <c r="F55" s="4">
        <f t="shared" si="2"/>
        <v>0</v>
      </c>
      <c r="G55" s="3">
        <v>0</v>
      </c>
      <c r="H55" s="4">
        <v>0</v>
      </c>
      <c r="I55" s="31">
        <v>0</v>
      </c>
      <c r="J55" s="32">
        <v>0</v>
      </c>
      <c r="K55" s="31">
        <v>0</v>
      </c>
      <c r="L55" s="31">
        <v>0</v>
      </c>
      <c r="M55" s="32">
        <v>0</v>
      </c>
      <c r="N55" s="31">
        <v>0</v>
      </c>
      <c r="O55" s="31">
        <v>0</v>
      </c>
    </row>
    <row r="56" spans="1:15" ht="15.75">
      <c r="A56" s="2">
        <v>49</v>
      </c>
      <c r="B56" s="16">
        <v>670082</v>
      </c>
      <c r="C56" s="12" t="s">
        <v>33</v>
      </c>
      <c r="D56" s="3">
        <f t="shared" si="3"/>
        <v>0</v>
      </c>
      <c r="E56" s="4">
        <f t="shared" si="1"/>
        <v>0</v>
      </c>
      <c r="F56" s="4">
        <f t="shared" si="2"/>
        <v>0</v>
      </c>
      <c r="G56" s="3">
        <v>0</v>
      </c>
      <c r="H56" s="4">
        <v>0</v>
      </c>
      <c r="I56" s="31">
        <v>0</v>
      </c>
      <c r="J56" s="32">
        <v>0</v>
      </c>
      <c r="K56" s="31">
        <v>0</v>
      </c>
      <c r="L56" s="31">
        <v>0</v>
      </c>
      <c r="M56" s="32">
        <v>0</v>
      </c>
      <c r="N56" s="31">
        <v>0</v>
      </c>
      <c r="O56" s="31">
        <v>0</v>
      </c>
    </row>
    <row r="57" spans="1:15" ht="15.75">
      <c r="A57" s="2">
        <v>50</v>
      </c>
      <c r="B57" s="15">
        <v>670084</v>
      </c>
      <c r="C57" s="14" t="s">
        <v>31</v>
      </c>
      <c r="D57" s="3">
        <f t="shared" si="3"/>
        <v>0</v>
      </c>
      <c r="E57" s="4">
        <f t="shared" si="1"/>
        <v>0</v>
      </c>
      <c r="F57" s="4">
        <f t="shared" si="2"/>
        <v>0</v>
      </c>
      <c r="G57" s="3">
        <v>0</v>
      </c>
      <c r="H57" s="4">
        <v>0</v>
      </c>
      <c r="I57" s="31">
        <v>0</v>
      </c>
      <c r="J57" s="32">
        <v>0</v>
      </c>
      <c r="K57" s="31">
        <v>0</v>
      </c>
      <c r="L57" s="31">
        <v>0</v>
      </c>
      <c r="M57" s="32">
        <v>0</v>
      </c>
      <c r="N57" s="31">
        <v>0</v>
      </c>
      <c r="O57" s="31">
        <v>0</v>
      </c>
    </row>
    <row r="58" spans="1:15" ht="15.75">
      <c r="A58" s="2">
        <v>51</v>
      </c>
      <c r="B58" s="16">
        <v>670090</v>
      </c>
      <c r="C58" s="14" t="s">
        <v>45</v>
      </c>
      <c r="D58" s="3">
        <f t="shared" si="3"/>
        <v>0</v>
      </c>
      <c r="E58" s="4">
        <f t="shared" si="1"/>
        <v>0</v>
      </c>
      <c r="F58" s="4">
        <f t="shared" si="2"/>
        <v>0</v>
      </c>
      <c r="G58" s="3">
        <v>0</v>
      </c>
      <c r="H58" s="4">
        <v>0</v>
      </c>
      <c r="I58" s="31">
        <v>0</v>
      </c>
      <c r="J58" s="32">
        <v>0</v>
      </c>
      <c r="K58" s="31">
        <v>0</v>
      </c>
      <c r="L58" s="31">
        <v>0</v>
      </c>
      <c r="M58" s="32">
        <v>0</v>
      </c>
      <c r="N58" s="31">
        <v>0</v>
      </c>
      <c r="O58" s="31">
        <v>0</v>
      </c>
    </row>
    <row r="59" spans="1:15" ht="15.75">
      <c r="A59" s="2">
        <v>52</v>
      </c>
      <c r="B59" s="16">
        <v>670097</v>
      </c>
      <c r="C59" s="14" t="s">
        <v>32</v>
      </c>
      <c r="D59" s="3">
        <f t="shared" si="3"/>
        <v>0</v>
      </c>
      <c r="E59" s="4">
        <f t="shared" si="1"/>
        <v>0</v>
      </c>
      <c r="F59" s="4">
        <f t="shared" si="2"/>
        <v>0</v>
      </c>
      <c r="G59" s="3">
        <v>0</v>
      </c>
      <c r="H59" s="4">
        <v>0</v>
      </c>
      <c r="I59" s="31">
        <v>0</v>
      </c>
      <c r="J59" s="32">
        <v>0</v>
      </c>
      <c r="K59" s="31">
        <v>0</v>
      </c>
      <c r="L59" s="31">
        <v>0</v>
      </c>
      <c r="M59" s="32">
        <v>0</v>
      </c>
      <c r="N59" s="31">
        <v>0</v>
      </c>
      <c r="O59" s="31">
        <v>0</v>
      </c>
    </row>
    <row r="60" spans="1:15" ht="15.75">
      <c r="A60" s="2">
        <v>53</v>
      </c>
      <c r="B60" s="16">
        <v>670099</v>
      </c>
      <c r="C60" s="14" t="s">
        <v>80</v>
      </c>
      <c r="D60" s="3">
        <f t="shared" si="3"/>
        <v>0</v>
      </c>
      <c r="E60" s="4">
        <f t="shared" si="1"/>
        <v>0</v>
      </c>
      <c r="F60" s="4">
        <f t="shared" si="2"/>
        <v>0</v>
      </c>
      <c r="G60" s="3">
        <v>0</v>
      </c>
      <c r="H60" s="4">
        <v>0</v>
      </c>
      <c r="I60" s="31">
        <v>0</v>
      </c>
      <c r="J60" s="32">
        <v>0</v>
      </c>
      <c r="K60" s="31">
        <v>0</v>
      </c>
      <c r="L60" s="31">
        <v>0</v>
      </c>
      <c r="M60" s="32">
        <v>0</v>
      </c>
      <c r="N60" s="31">
        <v>0</v>
      </c>
      <c r="O60" s="31">
        <v>0</v>
      </c>
    </row>
    <row r="61" spans="1:15" ht="15.75">
      <c r="A61" s="2">
        <v>54</v>
      </c>
      <c r="B61" s="15">
        <v>670104</v>
      </c>
      <c r="C61" s="12" t="s">
        <v>63</v>
      </c>
      <c r="D61" s="3">
        <f t="shared" si="3"/>
        <v>0</v>
      </c>
      <c r="E61" s="4">
        <f t="shared" si="1"/>
        <v>0</v>
      </c>
      <c r="F61" s="4">
        <f t="shared" si="2"/>
        <v>0</v>
      </c>
      <c r="G61" s="3">
        <v>0</v>
      </c>
      <c r="H61" s="4">
        <v>0</v>
      </c>
      <c r="I61" s="31">
        <v>0</v>
      </c>
      <c r="J61" s="32">
        <v>0</v>
      </c>
      <c r="K61" s="31">
        <v>0</v>
      </c>
      <c r="L61" s="31">
        <v>0</v>
      </c>
      <c r="M61" s="32">
        <v>0</v>
      </c>
      <c r="N61" s="31">
        <v>0</v>
      </c>
      <c r="O61" s="31">
        <v>0</v>
      </c>
    </row>
    <row r="62" spans="1:15" ht="15.75">
      <c r="A62" s="2">
        <v>55</v>
      </c>
      <c r="B62" s="23">
        <v>670123</v>
      </c>
      <c r="C62" s="12" t="s">
        <v>53</v>
      </c>
      <c r="D62" s="3">
        <f t="shared" si="3"/>
        <v>0</v>
      </c>
      <c r="E62" s="4">
        <f t="shared" si="1"/>
        <v>0</v>
      </c>
      <c r="F62" s="4">
        <f t="shared" si="2"/>
        <v>0</v>
      </c>
      <c r="G62" s="3">
        <v>0</v>
      </c>
      <c r="H62" s="4">
        <v>0</v>
      </c>
      <c r="I62" s="31">
        <v>0</v>
      </c>
      <c r="J62" s="32">
        <v>0</v>
      </c>
      <c r="K62" s="31">
        <v>0</v>
      </c>
      <c r="L62" s="31">
        <v>0</v>
      </c>
      <c r="M62" s="32">
        <v>0</v>
      </c>
      <c r="N62" s="31">
        <v>0</v>
      </c>
      <c r="O62" s="31">
        <v>0</v>
      </c>
    </row>
    <row r="63" spans="1:15" ht="15.75">
      <c r="A63" s="2">
        <v>56</v>
      </c>
      <c r="B63" s="19">
        <v>670125</v>
      </c>
      <c r="C63" s="12" t="s">
        <v>43</v>
      </c>
      <c r="D63" s="3">
        <f t="shared" si="3"/>
        <v>0</v>
      </c>
      <c r="E63" s="4">
        <f t="shared" si="1"/>
        <v>0</v>
      </c>
      <c r="F63" s="4">
        <f t="shared" si="2"/>
        <v>0</v>
      </c>
      <c r="G63" s="3">
        <v>0</v>
      </c>
      <c r="H63" s="4">
        <v>0</v>
      </c>
      <c r="I63" s="31">
        <v>0</v>
      </c>
      <c r="J63" s="32">
        <v>0</v>
      </c>
      <c r="K63" s="31">
        <v>0</v>
      </c>
      <c r="L63" s="31">
        <v>0</v>
      </c>
      <c r="M63" s="32">
        <v>0</v>
      </c>
      <c r="N63" s="31">
        <v>0</v>
      </c>
      <c r="O63" s="31">
        <v>0</v>
      </c>
    </row>
    <row r="64" spans="1:15" ht="15.75">
      <c r="A64" s="2">
        <v>57</v>
      </c>
      <c r="B64" s="23">
        <v>670129</v>
      </c>
      <c r="C64" s="12" t="s">
        <v>44</v>
      </c>
      <c r="D64" s="3">
        <f t="shared" si="3"/>
        <v>0</v>
      </c>
      <c r="E64" s="4">
        <f t="shared" si="1"/>
        <v>0</v>
      </c>
      <c r="F64" s="4">
        <f t="shared" si="2"/>
        <v>0</v>
      </c>
      <c r="G64" s="3">
        <v>0</v>
      </c>
      <c r="H64" s="4">
        <v>0</v>
      </c>
      <c r="I64" s="31">
        <v>0</v>
      </c>
      <c r="J64" s="32">
        <v>0</v>
      </c>
      <c r="K64" s="31">
        <v>0</v>
      </c>
      <c r="L64" s="31">
        <v>0</v>
      </c>
      <c r="M64" s="32">
        <v>0</v>
      </c>
      <c r="N64" s="31">
        <v>0</v>
      </c>
      <c r="O64" s="31">
        <v>0</v>
      </c>
    </row>
    <row r="65" spans="1:15" ht="16.5" customHeight="1">
      <c r="A65" s="2">
        <v>58</v>
      </c>
      <c r="B65" s="23">
        <v>670136</v>
      </c>
      <c r="C65" s="12" t="s">
        <v>64</v>
      </c>
      <c r="D65" s="3">
        <f t="shared" si="3"/>
        <v>0</v>
      </c>
      <c r="E65" s="4">
        <f t="shared" si="1"/>
        <v>0</v>
      </c>
      <c r="F65" s="4">
        <f t="shared" si="2"/>
        <v>0</v>
      </c>
      <c r="G65" s="3">
        <v>0</v>
      </c>
      <c r="H65" s="4">
        <v>0</v>
      </c>
      <c r="I65" s="31">
        <v>0</v>
      </c>
      <c r="J65" s="32">
        <v>0</v>
      </c>
      <c r="K65" s="31">
        <v>0</v>
      </c>
      <c r="L65" s="31">
        <v>0</v>
      </c>
      <c r="M65" s="32">
        <v>0</v>
      </c>
      <c r="N65" s="31">
        <v>0</v>
      </c>
      <c r="O65" s="31">
        <v>0</v>
      </c>
    </row>
    <row r="66" spans="1:15" ht="15.75">
      <c r="A66" s="2">
        <v>59</v>
      </c>
      <c r="B66" s="23">
        <v>670139</v>
      </c>
      <c r="C66" s="12" t="s">
        <v>65</v>
      </c>
      <c r="D66" s="3">
        <f t="shared" si="3"/>
        <v>0</v>
      </c>
      <c r="E66" s="4">
        <f t="shared" si="1"/>
        <v>0</v>
      </c>
      <c r="F66" s="4">
        <f t="shared" si="2"/>
        <v>0</v>
      </c>
      <c r="G66" s="3">
        <v>0</v>
      </c>
      <c r="H66" s="4">
        <v>0</v>
      </c>
      <c r="I66" s="31">
        <v>0</v>
      </c>
      <c r="J66" s="32">
        <v>0</v>
      </c>
      <c r="K66" s="31">
        <v>0</v>
      </c>
      <c r="L66" s="31">
        <v>0</v>
      </c>
      <c r="M66" s="32">
        <v>0</v>
      </c>
      <c r="N66" s="31">
        <v>0</v>
      </c>
      <c r="O66" s="31">
        <v>0</v>
      </c>
    </row>
    <row r="67" spans="1:15" ht="15.75">
      <c r="A67" s="2">
        <v>60</v>
      </c>
      <c r="B67" s="20">
        <v>670141</v>
      </c>
      <c r="C67" s="12" t="s">
        <v>66</v>
      </c>
      <c r="D67" s="3">
        <f t="shared" si="3"/>
        <v>0</v>
      </c>
      <c r="E67" s="4">
        <f t="shared" si="1"/>
        <v>0</v>
      </c>
      <c r="F67" s="4">
        <f t="shared" si="2"/>
        <v>0</v>
      </c>
      <c r="G67" s="3">
        <v>0</v>
      </c>
      <c r="H67" s="4">
        <v>0</v>
      </c>
      <c r="I67" s="31">
        <v>0</v>
      </c>
      <c r="J67" s="32">
        <v>0</v>
      </c>
      <c r="K67" s="31">
        <v>0</v>
      </c>
      <c r="L67" s="31">
        <v>0</v>
      </c>
      <c r="M67" s="32">
        <v>0</v>
      </c>
      <c r="N67" s="31">
        <v>0</v>
      </c>
      <c r="O67" s="31">
        <v>0</v>
      </c>
    </row>
    <row r="68" spans="1:15" ht="15.75">
      <c r="A68" s="2">
        <v>61</v>
      </c>
      <c r="B68" s="15">
        <v>670145</v>
      </c>
      <c r="C68" s="14" t="s">
        <v>67</v>
      </c>
      <c r="D68" s="3">
        <f t="shared" si="3"/>
        <v>0</v>
      </c>
      <c r="E68" s="4">
        <f t="shared" si="1"/>
        <v>0</v>
      </c>
      <c r="F68" s="4">
        <f t="shared" si="2"/>
        <v>0</v>
      </c>
      <c r="G68" s="3">
        <v>0</v>
      </c>
      <c r="H68" s="4">
        <v>0</v>
      </c>
      <c r="I68" s="31">
        <v>0</v>
      </c>
      <c r="J68" s="32">
        <v>0</v>
      </c>
      <c r="K68" s="31">
        <v>0</v>
      </c>
      <c r="L68" s="31">
        <v>0</v>
      </c>
      <c r="M68" s="32">
        <v>0</v>
      </c>
      <c r="N68" s="31">
        <v>0</v>
      </c>
      <c r="O68" s="31">
        <v>0</v>
      </c>
    </row>
    <row r="69" spans="1:15" ht="15.75">
      <c r="A69" s="2">
        <v>62</v>
      </c>
      <c r="B69" s="15">
        <v>670147</v>
      </c>
      <c r="C69" s="14" t="s">
        <v>68</v>
      </c>
      <c r="D69" s="3">
        <f t="shared" si="3"/>
        <v>4068</v>
      </c>
      <c r="E69" s="4">
        <f t="shared" si="1"/>
        <v>0</v>
      </c>
      <c r="F69" s="4">
        <f t="shared" si="2"/>
        <v>0</v>
      </c>
      <c r="G69" s="3">
        <v>675</v>
      </c>
      <c r="H69" s="4">
        <v>0</v>
      </c>
      <c r="I69" s="31">
        <v>0</v>
      </c>
      <c r="J69" s="32">
        <v>825</v>
      </c>
      <c r="K69" s="31">
        <v>0</v>
      </c>
      <c r="L69" s="31">
        <v>0</v>
      </c>
      <c r="M69" s="32">
        <v>2568</v>
      </c>
      <c r="N69" s="31">
        <v>0</v>
      </c>
      <c r="O69" s="31">
        <v>0</v>
      </c>
    </row>
    <row r="70" spans="1:15" ht="31.5">
      <c r="A70" s="2">
        <v>63</v>
      </c>
      <c r="B70" s="15">
        <v>670148</v>
      </c>
      <c r="C70" s="22" t="s">
        <v>77</v>
      </c>
      <c r="D70" s="3">
        <f t="shared" si="3"/>
        <v>404</v>
      </c>
      <c r="E70" s="4">
        <f t="shared" si="1"/>
        <v>0</v>
      </c>
      <c r="F70" s="4">
        <f t="shared" si="2"/>
        <v>0</v>
      </c>
      <c r="G70" s="3">
        <v>66</v>
      </c>
      <c r="H70" s="4">
        <v>0</v>
      </c>
      <c r="I70" s="31">
        <v>0</v>
      </c>
      <c r="J70" s="32">
        <v>83</v>
      </c>
      <c r="K70" s="31">
        <v>0</v>
      </c>
      <c r="L70" s="31">
        <v>0</v>
      </c>
      <c r="M70" s="32">
        <v>255</v>
      </c>
      <c r="N70" s="31">
        <v>0</v>
      </c>
      <c r="O70" s="31">
        <v>0</v>
      </c>
    </row>
    <row r="71" spans="1:15" ht="15.75">
      <c r="A71" s="2">
        <v>64</v>
      </c>
      <c r="B71" s="15">
        <v>670150</v>
      </c>
      <c r="C71" s="14" t="s">
        <v>79</v>
      </c>
      <c r="D71" s="3">
        <f t="shared" si="3"/>
        <v>0</v>
      </c>
      <c r="E71" s="4">
        <f t="shared" si="1"/>
        <v>0</v>
      </c>
      <c r="F71" s="4">
        <f t="shared" si="2"/>
        <v>0</v>
      </c>
      <c r="G71" s="3">
        <v>0</v>
      </c>
      <c r="H71" s="4">
        <v>0</v>
      </c>
      <c r="I71" s="31">
        <v>0</v>
      </c>
      <c r="J71" s="32">
        <v>0</v>
      </c>
      <c r="K71" s="31">
        <v>0</v>
      </c>
      <c r="L71" s="31">
        <v>0</v>
      </c>
      <c r="M71" s="32">
        <v>0</v>
      </c>
      <c r="N71" s="31">
        <v>0</v>
      </c>
      <c r="O71" s="31">
        <v>0</v>
      </c>
    </row>
    <row r="72" spans="1:15" ht="15.75">
      <c r="A72" s="2">
        <v>65</v>
      </c>
      <c r="B72" s="15">
        <v>670155</v>
      </c>
      <c r="C72" s="14" t="s">
        <v>50</v>
      </c>
      <c r="D72" s="3">
        <f t="shared" si="3"/>
        <v>0</v>
      </c>
      <c r="E72" s="4">
        <f t="shared" si="1"/>
        <v>0</v>
      </c>
      <c r="F72" s="4">
        <f t="shared" si="2"/>
        <v>0</v>
      </c>
      <c r="G72" s="3">
        <v>0</v>
      </c>
      <c r="H72" s="4">
        <v>0</v>
      </c>
      <c r="I72" s="31">
        <v>0</v>
      </c>
      <c r="J72" s="32">
        <v>0</v>
      </c>
      <c r="K72" s="31">
        <v>0</v>
      </c>
      <c r="L72" s="31">
        <v>0</v>
      </c>
      <c r="M72" s="32">
        <v>0</v>
      </c>
      <c r="N72" s="31">
        <v>0</v>
      </c>
      <c r="O72" s="31">
        <v>0</v>
      </c>
    </row>
    <row r="73" spans="1:15" ht="31.5">
      <c r="A73" s="2">
        <v>66</v>
      </c>
      <c r="B73" s="16">
        <v>670156</v>
      </c>
      <c r="C73" s="13" t="s">
        <v>69</v>
      </c>
      <c r="D73" s="3">
        <f t="shared" si="3"/>
        <v>0</v>
      </c>
      <c r="E73" s="4">
        <f t="shared" ref="E73:E77" si="4">H73+K73+N73</f>
        <v>0</v>
      </c>
      <c r="F73" s="4">
        <f t="shared" ref="F73:F77" si="5">I73+L73+O73</f>
        <v>0</v>
      </c>
      <c r="G73" s="3">
        <v>0</v>
      </c>
      <c r="H73" s="4">
        <v>0</v>
      </c>
      <c r="I73" s="31">
        <v>0</v>
      </c>
      <c r="J73" s="32">
        <v>0</v>
      </c>
      <c r="K73" s="31">
        <v>0</v>
      </c>
      <c r="L73" s="31">
        <v>0</v>
      </c>
      <c r="M73" s="32">
        <v>0</v>
      </c>
      <c r="N73" s="31">
        <v>0</v>
      </c>
      <c r="O73" s="31">
        <v>0</v>
      </c>
    </row>
    <row r="74" spans="1:15" ht="15.75">
      <c r="A74" s="2">
        <v>67</v>
      </c>
      <c r="B74" s="16">
        <v>670157</v>
      </c>
      <c r="C74" s="14" t="s">
        <v>56</v>
      </c>
      <c r="D74" s="3">
        <f t="shared" si="3"/>
        <v>8453</v>
      </c>
      <c r="E74" s="4">
        <f t="shared" si="4"/>
        <v>0</v>
      </c>
      <c r="F74" s="4">
        <f t="shared" si="5"/>
        <v>79</v>
      </c>
      <c r="G74" s="3">
        <v>1541</v>
      </c>
      <c r="H74" s="4">
        <v>0</v>
      </c>
      <c r="I74" s="31">
        <v>3</v>
      </c>
      <c r="J74" s="32">
        <v>2378</v>
      </c>
      <c r="K74" s="31">
        <v>0</v>
      </c>
      <c r="L74" s="31">
        <v>6</v>
      </c>
      <c r="M74" s="32">
        <v>4534</v>
      </c>
      <c r="N74" s="31">
        <v>0</v>
      </c>
      <c r="O74" s="31">
        <v>70</v>
      </c>
    </row>
    <row r="75" spans="1:15" ht="15.75">
      <c r="A75" s="2">
        <v>68</v>
      </c>
      <c r="B75" s="15">
        <v>670162</v>
      </c>
      <c r="C75" s="14" t="s">
        <v>70</v>
      </c>
      <c r="D75" s="3">
        <f t="shared" si="3"/>
        <v>0</v>
      </c>
      <c r="E75" s="4">
        <f t="shared" si="4"/>
        <v>0</v>
      </c>
      <c r="F75" s="4">
        <f t="shared" si="5"/>
        <v>0</v>
      </c>
      <c r="G75" s="3">
        <v>0</v>
      </c>
      <c r="H75" s="4">
        <v>0</v>
      </c>
      <c r="I75" s="31">
        <v>0</v>
      </c>
      <c r="J75" s="32">
        <v>0</v>
      </c>
      <c r="K75" s="31">
        <v>0</v>
      </c>
      <c r="L75" s="31">
        <v>0</v>
      </c>
      <c r="M75" s="32">
        <v>0</v>
      </c>
      <c r="N75" s="31">
        <v>0</v>
      </c>
      <c r="O75" s="31">
        <v>0</v>
      </c>
    </row>
    <row r="76" spans="1:15" ht="15.75">
      <c r="A76" s="2">
        <v>69</v>
      </c>
      <c r="B76" s="15">
        <v>670164</v>
      </c>
      <c r="C76" s="12" t="s">
        <v>73</v>
      </c>
      <c r="D76" s="3">
        <f t="shared" ref="D76" si="6">G76+J76+M76</f>
        <v>0</v>
      </c>
      <c r="E76" s="4">
        <f t="shared" si="4"/>
        <v>0</v>
      </c>
      <c r="F76" s="4">
        <f t="shared" si="5"/>
        <v>0</v>
      </c>
      <c r="G76" s="3">
        <v>0</v>
      </c>
      <c r="H76" s="4">
        <v>0</v>
      </c>
      <c r="I76" s="31">
        <v>0</v>
      </c>
      <c r="J76" s="32">
        <v>0</v>
      </c>
      <c r="K76" s="31">
        <v>0</v>
      </c>
      <c r="L76" s="31">
        <v>0</v>
      </c>
      <c r="M76" s="32">
        <v>0</v>
      </c>
      <c r="N76" s="31">
        <v>0</v>
      </c>
      <c r="O76" s="31">
        <v>0</v>
      </c>
    </row>
    <row r="77" spans="1:15" ht="15.75">
      <c r="A77" s="2">
        <v>70</v>
      </c>
      <c r="B77" s="15">
        <v>670165</v>
      </c>
      <c r="C77" s="12" t="s">
        <v>78</v>
      </c>
      <c r="D77" s="3">
        <f>G77+J77+M77</f>
        <v>0</v>
      </c>
      <c r="E77" s="4">
        <f t="shared" si="4"/>
        <v>0</v>
      </c>
      <c r="F77" s="4">
        <f t="shared" si="5"/>
        <v>0</v>
      </c>
      <c r="G77" s="3">
        <v>0</v>
      </c>
      <c r="H77" s="4">
        <v>0</v>
      </c>
      <c r="I77" s="31">
        <v>0</v>
      </c>
      <c r="J77" s="32">
        <v>0</v>
      </c>
      <c r="K77" s="31">
        <v>0</v>
      </c>
      <c r="L77" s="31">
        <v>0</v>
      </c>
      <c r="M77" s="32">
        <v>0</v>
      </c>
      <c r="N77" s="31">
        <v>0</v>
      </c>
      <c r="O77" s="31">
        <v>0</v>
      </c>
    </row>
    <row r="78" spans="1:15" s="8" customFormat="1" ht="15.75">
      <c r="A78" s="6"/>
      <c r="B78" s="6"/>
      <c r="C78" s="7" t="s">
        <v>36</v>
      </c>
      <c r="D78" s="10">
        <f>SUM(D8:D77)</f>
        <v>152861</v>
      </c>
      <c r="E78" s="10">
        <f t="shared" ref="E78:F78" si="7">SUM(E8:E77)</f>
        <v>3364</v>
      </c>
      <c r="F78" s="10">
        <f t="shared" si="7"/>
        <v>521</v>
      </c>
      <c r="G78" s="25">
        <f>SUM(G8:G77)</f>
        <v>28741</v>
      </c>
      <c r="H78" s="24">
        <f t="shared" ref="H78:M78" si="8">SUM(H8:H77)</f>
        <v>698</v>
      </c>
      <c r="I78" s="33">
        <f t="shared" si="8"/>
        <v>50</v>
      </c>
      <c r="J78" s="34">
        <f t="shared" si="8"/>
        <v>45435</v>
      </c>
      <c r="K78" s="33">
        <f t="shared" si="8"/>
        <v>1084</v>
      </c>
      <c r="L78" s="33">
        <f t="shared" si="8"/>
        <v>190</v>
      </c>
      <c r="M78" s="34">
        <f t="shared" si="8"/>
        <v>78685</v>
      </c>
      <c r="N78" s="33">
        <f t="shared" ref="N78:O78" si="9">SUM(N8:N77)</f>
        <v>1582</v>
      </c>
      <c r="O78" s="33">
        <f t="shared" si="9"/>
        <v>281</v>
      </c>
    </row>
    <row r="79" spans="1:15" ht="15.75">
      <c r="C79" s="11" t="s">
        <v>54</v>
      </c>
      <c r="D79" s="10">
        <v>7472</v>
      </c>
      <c r="E79" s="59"/>
      <c r="F79" s="60"/>
      <c r="G79" s="60"/>
      <c r="H79" s="60"/>
      <c r="I79" s="60"/>
      <c r="J79" s="60"/>
      <c r="K79" s="60"/>
      <c r="L79" s="60"/>
      <c r="M79" s="60"/>
      <c r="N79" s="60"/>
      <c r="O79" s="61"/>
    </row>
    <row r="80" spans="1:15" ht="18" customHeight="1">
      <c r="C80" s="7" t="s">
        <v>55</v>
      </c>
      <c r="D80" s="10">
        <f>D78+D79</f>
        <v>160333</v>
      </c>
      <c r="E80" s="51"/>
      <c r="F80" s="52"/>
      <c r="G80" s="52"/>
      <c r="H80" s="52"/>
      <c r="I80" s="52"/>
      <c r="J80" s="52"/>
      <c r="K80" s="52"/>
      <c r="L80" s="52"/>
      <c r="M80" s="52"/>
      <c r="N80" s="52"/>
      <c r="O80" s="53"/>
    </row>
    <row r="81" spans="4:15">
      <c r="M81" s="36"/>
      <c r="N81" s="36"/>
    </row>
    <row r="82" spans="4:15">
      <c r="D82" s="9"/>
      <c r="G82" s="9"/>
      <c r="H82" s="9"/>
      <c r="I82" s="36"/>
      <c r="J82" s="36"/>
      <c r="K82" s="36"/>
      <c r="L82" s="36"/>
      <c r="M82" s="36"/>
      <c r="N82" s="36"/>
      <c r="O82" s="36"/>
    </row>
  </sheetData>
  <mergeCells count="21">
    <mergeCell ref="E80:O80"/>
    <mergeCell ref="M5:O5"/>
    <mergeCell ref="D6:D7"/>
    <mergeCell ref="G6:G7"/>
    <mergeCell ref="J6:J7"/>
    <mergeCell ref="M6:M7"/>
    <mergeCell ref="E79:O79"/>
    <mergeCell ref="E6:F6"/>
    <mergeCell ref="H6:I6"/>
    <mergeCell ref="K6:L6"/>
    <mergeCell ref="N6:O6"/>
    <mergeCell ref="C3:O3"/>
    <mergeCell ref="A5:A7"/>
    <mergeCell ref="B5:B7"/>
    <mergeCell ref="C5:C7"/>
    <mergeCell ref="C1:O1"/>
    <mergeCell ref="C2:O2"/>
    <mergeCell ref="A4:O4"/>
    <mergeCell ref="D5:F5"/>
    <mergeCell ref="G5:I5"/>
    <mergeCell ref="J5:L5"/>
  </mergeCells>
  <pageMargins left="0.31496062992125984" right="0.31496062992125984" top="0.27" bottom="0.19" header="0.31496062992125984" footer="0.31496062992125984"/>
  <pageSetup paperSize="9" scale="3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2025-11-01T07:39:55Z</cp:lastPrinted>
  <dcterms:created xsi:type="dcterms:W3CDTF">2018-11-28T08:28:28Z</dcterms:created>
  <dcterms:modified xsi:type="dcterms:W3CDTF">2026-01-20T11:19:10Z</dcterms:modified>
</cp:coreProperties>
</file>